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eduardojimenez/Documents/Material Curso/"/>
    </mc:Choice>
  </mc:AlternateContent>
  <xr:revisionPtr revIDLastSave="0" documentId="8_{8F125C19-AFB6-0F47-BDE5-DAE6DD556B2A}" xr6:coauthVersionLast="47" xr6:coauthVersionMax="47" xr10:uidLastSave="{00000000-0000-0000-0000-000000000000}"/>
  <bookViews>
    <workbookView xWindow="5520" yWindow="500" windowWidth="27560" windowHeight="17500" tabRatio="710" xr2:uid="{00000000-000D-0000-FFFF-FFFF00000000}"/>
  </bookViews>
  <sheets>
    <sheet name="Sheet1" sheetId="47" r:id="rId1"/>
    <sheet name="Contenido" sheetId="25" r:id="rId2"/>
    <sheet name="Aduanas" sheetId="8" r:id="rId3"/>
    <sheet name="Tipos de Operación" sheetId="9" r:id="rId4"/>
    <sheet name="Países" sheetId="21" r:id="rId5"/>
    <sheet name="Puertos" sheetId="27" r:id="rId6"/>
    <sheet name="Tipos de Carga" sheetId="36" r:id="rId7"/>
    <sheet name="Vías de Transporte" sheetId="11" r:id="rId8"/>
    <sheet name="Régimen de Importación" sheetId="5" r:id="rId9"/>
    <sheet name="Modalidades de Venta" sheetId="16" r:id="rId10"/>
    <sheet name="Regiones" sheetId="15" r:id="rId11"/>
    <sheet name="Unidades de Medida" sheetId="43" r:id="rId12"/>
    <sheet name="Moneda" sheetId="45" r:id="rId13"/>
    <sheet name="Cláusulas de Compra Venta" sheetId="46" r:id="rId14"/>
  </sheets>
  <definedNames>
    <definedName name="_xlnm._FilterDatabase" localSheetId="2" hidden="1">Aduanas!$B$4:$C$20</definedName>
    <definedName name="_xlnm._FilterDatabase" localSheetId="1" hidden="1">Contenido!$B$4:$D$13</definedName>
    <definedName name="_xlnm._FilterDatabase" localSheetId="9" hidden="1">'Modalidades de Venta'!$B$3:$D$8</definedName>
    <definedName name="_xlnm._FilterDatabase" localSheetId="4" hidden="1">Países!$B$5:$D$263</definedName>
    <definedName name="_xlnm._FilterDatabase" localSheetId="5" hidden="1">Puertos!$B$5:$F$344</definedName>
    <definedName name="_xlnm._FilterDatabase" localSheetId="8" hidden="1">'Régimen de Importación'!$B$4:$D$49</definedName>
    <definedName name="_xlnm._FilterDatabase" localSheetId="10" hidden="1">Regiones!$B$4:$C$20</definedName>
    <definedName name="_xlnm._FilterDatabase" localSheetId="6" hidden="1">'Tipos de Carga'!$B$6:$D$12</definedName>
    <definedName name="_xlnm._FilterDatabase" localSheetId="3" hidden="1">'Tipos de Operación'!$B$4:$F$88</definedName>
    <definedName name="_xlnm._FilterDatabase" localSheetId="7" hidden="1">'Vías de Transporte'!$B$4:$C$12</definedName>
    <definedName name="dim_aduanas">Aduanas!$B$4:$C$20</definedName>
    <definedName name="dim_caps_sa">#REF!</definedName>
    <definedName name="dim_clausulas_cv">#REF!</definedName>
    <definedName name="dim_comunas">#REF!</definedName>
    <definedName name="dim_cuentas">#REF!</definedName>
    <definedName name="dim_modalidades_venta">'Modalidades de Venta'!$B$3:$D$8</definedName>
    <definedName name="dim_monedas">#REF!</definedName>
    <definedName name="dim_paises">Países!$B$5:$D$247</definedName>
    <definedName name="dim_puertos">Puertos!$B$5:$E$335</definedName>
    <definedName name="dim_regimenes_impo">'Régimen de Importación'!$B$4:$D$49</definedName>
    <definedName name="dim_regiones">Regiones!$B$4:$C$20</definedName>
    <definedName name="dim_sa">#REF!</definedName>
    <definedName name="dim_tiempo">#REF!</definedName>
    <definedName name="dim_tipos_carga">'Tipos de Carga'!$B$6:$D$12</definedName>
    <definedName name="dim_tipos_operacion">'Tipos de Operación'!$B$4:$F$83</definedName>
    <definedName name="dim_unidades_medida">#REF!</definedName>
    <definedName name="dim_vias_transporte">'Vías de Transporte'!$B$4:$C$12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47" l="1"/>
  <c r="A8" i="47"/>
  <c r="A7" i="47"/>
  <c r="A6" i="47"/>
  <c r="A5" i="47"/>
  <c r="A4" i="47"/>
  <c r="A3" i="47"/>
  <c r="A2" i="47"/>
  <c r="A1" i="47"/>
  <c r="A100" i="47"/>
</calcChain>
</file>

<file path=xl/sharedStrings.xml><?xml version="1.0" encoding="utf-8"?>
<sst xmlns="http://schemas.openxmlformats.org/spreadsheetml/2006/main" count="2705" uniqueCount="1263">
  <si>
    <t>F</t>
  </si>
  <si>
    <t>O</t>
  </si>
  <si>
    <t>GENERAL</t>
  </si>
  <si>
    <t>PDA 0033</t>
  </si>
  <si>
    <t>AUTOMOTRIZ</t>
  </si>
  <si>
    <t>LEY 20.690</t>
  </si>
  <si>
    <t>DCTO 2038</t>
  </si>
  <si>
    <t>PDA 0036</t>
  </si>
  <si>
    <t>LEY 13039</t>
  </si>
  <si>
    <t>AMCHIAP</t>
  </si>
  <si>
    <t>TLCCH-HON</t>
  </si>
  <si>
    <t>TLCCH-PAN</t>
  </si>
  <si>
    <t>TLCCH-AUS</t>
  </si>
  <si>
    <t>ALCCH-COL</t>
  </si>
  <si>
    <t>TLCCH-GU</t>
  </si>
  <si>
    <t>TLCCH-TURQ</t>
  </si>
  <si>
    <t>ALCCH-MAL</t>
  </si>
  <si>
    <t>TLCCH-VIET</t>
  </si>
  <si>
    <t>TLCCH-NIC</t>
  </si>
  <si>
    <t>TLCCH-TAI</t>
  </si>
  <si>
    <t>ACEM</t>
  </si>
  <si>
    <t>TLCCHC</t>
  </si>
  <si>
    <t>TLCCH-M</t>
  </si>
  <si>
    <t>LEY ARICA</t>
  </si>
  <si>
    <t>NAVAR/PORVENIR</t>
  </si>
  <si>
    <t>FORA</t>
  </si>
  <si>
    <t>LISIADOS</t>
  </si>
  <si>
    <t>PESCA</t>
  </si>
  <si>
    <t>GATT</t>
  </si>
  <si>
    <t>TLCCH-HGK</t>
  </si>
  <si>
    <t>OTROS</t>
  </si>
  <si>
    <t>AAPCCH-UE</t>
  </si>
  <si>
    <t>TRANSP4</t>
  </si>
  <si>
    <t>TLC-CHCHI</t>
  </si>
  <si>
    <t>AAPCH-IND</t>
  </si>
  <si>
    <t>AAEECH-JAP</t>
  </si>
  <si>
    <t>Asia</t>
  </si>
  <si>
    <t>Senegal</t>
  </si>
  <si>
    <t>Africa</t>
  </si>
  <si>
    <t>Gambia</t>
  </si>
  <si>
    <t>Guinea</t>
  </si>
  <si>
    <t>Sierra Leona</t>
  </si>
  <si>
    <t>Liberia</t>
  </si>
  <si>
    <t>Costa de Marfil</t>
  </si>
  <si>
    <t>Ghana</t>
  </si>
  <si>
    <t>Togo</t>
  </si>
  <si>
    <t>Nigeria</t>
  </si>
  <si>
    <t>Botswana</t>
  </si>
  <si>
    <t>Lesotho</t>
  </si>
  <si>
    <t>Malawi</t>
  </si>
  <si>
    <t>Zimbabwe</t>
  </si>
  <si>
    <t>Zambia</t>
  </si>
  <si>
    <t>Comoras</t>
  </si>
  <si>
    <t>Mauricio</t>
  </si>
  <si>
    <t>Madagascar</t>
  </si>
  <si>
    <t>Mozambique</t>
  </si>
  <si>
    <t>Swazilandia</t>
  </si>
  <si>
    <t>Egipto</t>
  </si>
  <si>
    <t>Libia</t>
  </si>
  <si>
    <t>Argelia</t>
  </si>
  <si>
    <t>Marruecos</t>
  </si>
  <si>
    <t>Cabo Verde</t>
  </si>
  <si>
    <t>Chad</t>
  </si>
  <si>
    <t>Niger</t>
  </si>
  <si>
    <t>Mali</t>
  </si>
  <si>
    <t>Mauritania</t>
  </si>
  <si>
    <t>Tanzania</t>
  </si>
  <si>
    <t>Uganda</t>
  </si>
  <si>
    <t>Somalia</t>
  </si>
  <si>
    <t>Etiopia</t>
  </si>
  <si>
    <t>Angola</t>
  </si>
  <si>
    <t>Burundi</t>
  </si>
  <si>
    <t>Rwanda</t>
  </si>
  <si>
    <t>Guinea Ecuatorial</t>
  </si>
  <si>
    <t>Djibouti</t>
  </si>
  <si>
    <t>Seychelles</t>
  </si>
  <si>
    <t>Namibia</t>
  </si>
  <si>
    <t>Burkina Faso</t>
  </si>
  <si>
    <t>Eritrea</t>
  </si>
  <si>
    <t>Islas Marshall</t>
  </si>
  <si>
    <t>Micronesia</t>
  </si>
  <si>
    <t>Oceania</t>
  </si>
  <si>
    <t>Saharavi</t>
  </si>
  <si>
    <t>Venezuela</t>
  </si>
  <si>
    <t>Colombia</t>
  </si>
  <si>
    <t>Trinidad y Tobago</t>
  </si>
  <si>
    <t>Barbados</t>
  </si>
  <si>
    <t>Jamaica</t>
  </si>
  <si>
    <t>Bahamas</t>
  </si>
  <si>
    <t>Cuba</t>
  </si>
  <si>
    <t>Costa Rica</t>
  </si>
  <si>
    <t>Nicaragua</t>
  </si>
  <si>
    <t>El Salvador</t>
  </si>
  <si>
    <t>Honduras</t>
  </si>
  <si>
    <t>Guatemala</t>
  </si>
  <si>
    <t>Guyana</t>
  </si>
  <si>
    <t>Ecuador</t>
  </si>
  <si>
    <t>Brasil</t>
  </si>
  <si>
    <t>Bolivia</t>
  </si>
  <si>
    <t>Paraguay</t>
  </si>
  <si>
    <t>Uruguay</t>
  </si>
  <si>
    <t>Argentina</t>
  </si>
  <si>
    <t>Dominica</t>
  </si>
  <si>
    <t>Granada</t>
  </si>
  <si>
    <t>San Vicente y las Granadinas</t>
  </si>
  <si>
    <t>Belice</t>
  </si>
  <si>
    <t>Antigua y Barbuda</t>
  </si>
  <si>
    <t>Saint Kitts &amp; Nevis</t>
  </si>
  <si>
    <t>Anguila</t>
  </si>
  <si>
    <t>Aruba</t>
  </si>
  <si>
    <t>Bermudas</t>
  </si>
  <si>
    <t>Antillas Neerlandesas</t>
  </si>
  <si>
    <t>Turcas y Caicos</t>
  </si>
  <si>
    <t>Martinica</t>
  </si>
  <si>
    <t>Puerto Rico</t>
  </si>
  <si>
    <t>Monserrat</t>
  </si>
  <si>
    <t>Groenlandia</t>
  </si>
  <si>
    <t>Jordania</t>
  </si>
  <si>
    <t>Arabia Saudita</t>
  </si>
  <si>
    <t>Kuwait</t>
  </si>
  <si>
    <t>Chipre</t>
  </si>
  <si>
    <t>Israel</t>
  </si>
  <si>
    <t>Iraq</t>
  </si>
  <si>
    <t>Siria</t>
  </si>
  <si>
    <t>Libano</t>
  </si>
  <si>
    <t>Qatar</t>
  </si>
  <si>
    <t>Bahrein</t>
  </si>
  <si>
    <t>Sri Lanka</t>
  </si>
  <si>
    <t>Laos</t>
  </si>
  <si>
    <t>India</t>
  </si>
  <si>
    <t>Thailandia</t>
  </si>
  <si>
    <t>Nepal</t>
  </si>
  <si>
    <t>Bangladesh</t>
  </si>
  <si>
    <t>Myanmar (ex Birmania)</t>
  </si>
  <si>
    <t>Maldivas (Isla Maldivas)</t>
  </si>
  <si>
    <t>Indonesia</t>
  </si>
  <si>
    <t>Malasia</t>
  </si>
  <si>
    <t>Singapur</t>
  </si>
  <si>
    <t>Corea del Sur</t>
  </si>
  <si>
    <t>Corea del Norte</t>
  </si>
  <si>
    <t>Filipinas</t>
  </si>
  <si>
    <t>China</t>
  </si>
  <si>
    <t>Mongolia</t>
  </si>
  <si>
    <t>Emiratos Arabes Unidos</t>
  </si>
  <si>
    <t>Brunei</t>
  </si>
  <si>
    <t>Macao</t>
  </si>
  <si>
    <t>Fiji</t>
  </si>
  <si>
    <t>Nauru</t>
  </si>
  <si>
    <t>Tonga (Isla Tonga)</t>
  </si>
  <si>
    <t>Samoa Occidental</t>
  </si>
  <si>
    <t>Nueva Zelandia</t>
  </si>
  <si>
    <t>Australia</t>
  </si>
  <si>
    <t>Vanuatu</t>
  </si>
  <si>
    <t>Kiribati</t>
  </si>
  <si>
    <t>Tuvalu</t>
  </si>
  <si>
    <t>Palau (ex Belau)</t>
  </si>
  <si>
    <t>Niue</t>
  </si>
  <si>
    <t>Polinesia Francesa</t>
  </si>
  <si>
    <t>Nueva Caledonia</t>
  </si>
  <si>
    <t>Islas Marianas del Norte</t>
  </si>
  <si>
    <t>Guam</t>
  </si>
  <si>
    <t>Timor Oriental</t>
  </si>
  <si>
    <t>Islas Cook</t>
  </si>
  <si>
    <t>Portugal</t>
  </si>
  <si>
    <t>Europa</t>
  </si>
  <si>
    <t>Italia</t>
  </si>
  <si>
    <t>Francia</t>
  </si>
  <si>
    <t>Irlanda</t>
  </si>
  <si>
    <t>Dinamarca</t>
  </si>
  <si>
    <t>Suiza</t>
  </si>
  <si>
    <t>Austria</t>
  </si>
  <si>
    <t>Reino Unido</t>
  </si>
  <si>
    <t>Suecia</t>
  </si>
  <si>
    <t>Finlandia</t>
  </si>
  <si>
    <t>Noruega</t>
  </si>
  <si>
    <t>Holanda</t>
  </si>
  <si>
    <t>Islandia</t>
  </si>
  <si>
    <t>Albania</t>
  </si>
  <si>
    <t>Rumania</t>
  </si>
  <si>
    <t>Grecia</t>
  </si>
  <si>
    <t>Turquia</t>
  </si>
  <si>
    <t>Malta</t>
  </si>
  <si>
    <t>Andorra</t>
  </si>
  <si>
    <t>Bulgaria</t>
  </si>
  <si>
    <t>Polonia</t>
  </si>
  <si>
    <t>Hungria</t>
  </si>
  <si>
    <t>Luxemburgo</t>
  </si>
  <si>
    <t>Liechtenstein</t>
  </si>
  <si>
    <t>Monaco</t>
  </si>
  <si>
    <t>San Marino</t>
  </si>
  <si>
    <t>Armenia</t>
  </si>
  <si>
    <t>Azerbaiyan</t>
  </si>
  <si>
    <t>Bosnia y Herzegovina</t>
  </si>
  <si>
    <t>Croacia</t>
  </si>
  <si>
    <t>Eslovenia</t>
  </si>
  <si>
    <t>Estonia</t>
  </si>
  <si>
    <t>Georgia</t>
  </si>
  <si>
    <t>Letonia</t>
  </si>
  <si>
    <t>Lituania</t>
  </si>
  <si>
    <t>Macedonia</t>
  </si>
  <si>
    <t>Moldova</t>
  </si>
  <si>
    <t>Ucrania</t>
  </si>
  <si>
    <t>Montenegro</t>
  </si>
  <si>
    <t>Rusia</t>
  </si>
  <si>
    <t>Alemania</t>
  </si>
  <si>
    <t>Guernsey</t>
  </si>
  <si>
    <t>Isla de Man</t>
  </si>
  <si>
    <t>Jersey</t>
  </si>
  <si>
    <t>Gibraltar</t>
  </si>
  <si>
    <t>Zona franca Iquique</t>
  </si>
  <si>
    <t>Zona franca Punta Arenas</t>
  </si>
  <si>
    <t>Chile</t>
  </si>
  <si>
    <t>ANTOFAGASTA</t>
  </si>
  <si>
    <t>COQUIMBO</t>
  </si>
  <si>
    <t>Arica</t>
  </si>
  <si>
    <t>Iquique</t>
  </si>
  <si>
    <t>Tocopilla</t>
  </si>
  <si>
    <t>Antofagasta</t>
  </si>
  <si>
    <t>Coquimbo</t>
  </si>
  <si>
    <t>Los Andes</t>
  </si>
  <si>
    <t>San Antonio</t>
  </si>
  <si>
    <t>Metropolitana</t>
  </si>
  <si>
    <t>Talcahuano</t>
  </si>
  <si>
    <t>Osorno</t>
  </si>
  <si>
    <t>Puerto Montt</t>
  </si>
  <si>
    <t>Coyhaique</t>
  </si>
  <si>
    <t>Punta Arenas</t>
  </si>
  <si>
    <t>DAPI-DI CONTADO NORMAL</t>
  </si>
  <si>
    <t>DAPI INC. 2º ART. 109 ORDENANZA NORMAL</t>
  </si>
  <si>
    <t>DAPI INC. 2º ART. 109 ORDENANZA ANTICIPADO</t>
  </si>
  <si>
    <t>REINGRESO TRAM.ANTIC. ABONA O CANCELA D.S.T.</t>
  </si>
  <si>
    <t>REINGRESO ABONA O CANCELA DAPI</t>
  </si>
  <si>
    <t>REINGRESO ABONA O CANCELA DAPITS</t>
  </si>
  <si>
    <t>REINGRESO RETIRO DIRECTO NORMAL</t>
  </si>
  <si>
    <t>REINGRESO RETIRO DIRECTO ANTICIPADO</t>
  </si>
  <si>
    <t>FACTURA REMATE</t>
  </si>
  <si>
    <t>Ingreso</t>
  </si>
  <si>
    <t>ORDEN DE EMBARQUE</t>
  </si>
  <si>
    <t>DUSSI SALIDA TEMPORAL</t>
  </si>
  <si>
    <t>SALIDA TEMPORAL</t>
  </si>
  <si>
    <t>SALIDA TEMPORAL PARA PERFECCIONAMIENTO PASIVO</t>
  </si>
  <si>
    <t>SALIDA TEMPORAL EFECTOS DE TURISTA</t>
  </si>
  <si>
    <t>MANIFIESTO SALIDA</t>
  </si>
  <si>
    <t>Salida</t>
  </si>
  <si>
    <t>R</t>
  </si>
  <si>
    <t>G</t>
  </si>
  <si>
    <t>L</t>
  </si>
  <si>
    <t>FRIGORIZADOS</t>
  </si>
  <si>
    <t>POSTAL</t>
  </si>
  <si>
    <t>FERROVIARIO</t>
  </si>
  <si>
    <t>CARRETERO / TERRESTRE</t>
  </si>
  <si>
    <t>OLEODUCTOS, GASODUCTOS</t>
  </si>
  <si>
    <t>OTRA</t>
  </si>
  <si>
    <t>LEY 18.483</t>
  </si>
  <si>
    <t>LEY 20.690 (16)</t>
  </si>
  <si>
    <t>DTO. HDA N° 2038/15</t>
  </si>
  <si>
    <t>FRANQUICIA BOMBEROS PDA 0036</t>
  </si>
  <si>
    <t>TRATADO DE LIBRE COMERCIO CHILE - TAILANDIA (19)</t>
  </si>
  <si>
    <t>MERCOSUR</t>
  </si>
  <si>
    <t>D.L. 480/74 (FF.AA.)</t>
  </si>
  <si>
    <t>D.L. 480/74</t>
  </si>
  <si>
    <t>ART. 28º D.H. 341/77 (LEY ARICA)</t>
  </si>
  <si>
    <t>LEY NAVARINO Y PORVENIR</t>
  </si>
  <si>
    <t>TRATADO LIBRE COMERCIO CHILE - COSTA RICA (3)</t>
  </si>
  <si>
    <t>TLCCH - CR</t>
  </si>
  <si>
    <t>TRATADO LIBRE COMERCIO CHILE - EL SALVADOR (3)</t>
  </si>
  <si>
    <t>TLCCH - ES</t>
  </si>
  <si>
    <t>IMPORTACIONES FONDO ROTATIVO DE ABASTECIMIENTO FF.AA. (11)</t>
  </si>
  <si>
    <t>D.L. 600</t>
  </si>
  <si>
    <t>PESCA ARTESANAL</t>
  </si>
  <si>
    <t>LEY 16.752/68</t>
  </si>
  <si>
    <t>TRATADO URUGUAYO</t>
  </si>
  <si>
    <t>T. URUG.</t>
  </si>
  <si>
    <t>TRATADO LIBRE COMERCIO CHILE-HONG KONG (18)</t>
  </si>
  <si>
    <t>TRATADO LIBRE COMERCIO CHILE - ESTADOS UNIDOS (3)</t>
  </si>
  <si>
    <t>TLCCH - USA</t>
  </si>
  <si>
    <t>TRATADO LIBRE COMERCIO CHILE - COREA (3)</t>
  </si>
  <si>
    <t>TLCCH - COR</t>
  </si>
  <si>
    <t>TLCCH - AELC</t>
  </si>
  <si>
    <t>LEY 13.039   (12)</t>
  </si>
  <si>
    <t>TRATADO LIBRE COMERCIO CHILE - HONDURAS    (9)</t>
  </si>
  <si>
    <t>TRATADO DE LIBRE COMERCIO CHILE - AUSTRALIA   (12)</t>
  </si>
  <si>
    <t>ACUERDO DE LIBRE COMERCIO CHILE - COLOMBIA   (12)</t>
  </si>
  <si>
    <t>TRATADO DE LIBRE COMERCIO CHILE - GUATEMALA   (13)</t>
  </si>
  <si>
    <t>ACUERDO DE LIBRE COMERCIO CHILE - MALASIA   (15)</t>
  </si>
  <si>
    <t>TRATADO DE LIBRE COMERCIO CHILE - VIETNAM   (17)</t>
  </si>
  <si>
    <t>TRATADO DE LIBRE COMERCIO CHILE - NICARAGUA   (15)</t>
  </si>
  <si>
    <t>TRATADO DE LIBRE COMERCIO CHILE-CHINA  (5)</t>
  </si>
  <si>
    <t>ACUERDO DE ALCANCE PARCIAL CHILE - INDIA  (6)</t>
  </si>
  <si>
    <t>TMB</t>
  </si>
  <si>
    <t>U</t>
  </si>
  <si>
    <t>DOC</t>
  </si>
  <si>
    <t>MT</t>
  </si>
  <si>
    <t>MT2</t>
  </si>
  <si>
    <t>MCUB</t>
  </si>
  <si>
    <t>PAR</t>
  </si>
  <si>
    <t>KNFC</t>
  </si>
  <si>
    <t>CARTON</t>
  </si>
  <si>
    <t>QMB</t>
  </si>
  <si>
    <t>KWH</t>
  </si>
  <si>
    <t>BAR</t>
  </si>
  <si>
    <t>M2/1MM</t>
  </si>
  <si>
    <t>MKWH</t>
  </si>
  <si>
    <t>TMN</t>
  </si>
  <si>
    <t>KN</t>
  </si>
  <si>
    <t>GN</t>
  </si>
  <si>
    <t>HL</t>
  </si>
  <si>
    <t>LT</t>
  </si>
  <si>
    <t>Combustibles y lubricantes destinados al consumo de naves y aeronaves extranjeras y de revistas con el mismo objeto</t>
  </si>
  <si>
    <t>Zona Franca Arica, Zona Industrial</t>
  </si>
  <si>
    <t>HONG KONG</t>
  </si>
  <si>
    <t>Santa Sede (Ciudad del Vaticano)</t>
  </si>
  <si>
    <t>Vietnam</t>
  </si>
  <si>
    <t>Guinea - Bissau</t>
  </si>
  <si>
    <t>Nacional reputada</t>
  </si>
  <si>
    <t>ELECTRICIDAD</t>
  </si>
  <si>
    <t>A FIRME</t>
  </si>
  <si>
    <t>SIN PAGO</t>
  </si>
  <si>
    <t>KL</t>
  </si>
  <si>
    <t>GL</t>
  </si>
  <si>
    <t>MONTREAL</t>
  </si>
  <si>
    <t>HALIFAX</t>
  </si>
  <si>
    <t>VANCOUVER</t>
  </si>
  <si>
    <t>SAINT JOHN</t>
  </si>
  <si>
    <t>TORONTO</t>
  </si>
  <si>
    <t>BAYSIDE</t>
  </si>
  <si>
    <t>PORT CARTIES</t>
  </si>
  <si>
    <t>QUEBEC</t>
  </si>
  <si>
    <t>PRINCE RUPERT</t>
  </si>
  <si>
    <t>HAMILTON</t>
  </si>
  <si>
    <t>BOSTON</t>
  </si>
  <si>
    <t>NEW HAVEN</t>
  </si>
  <si>
    <t>BRIDGEPORT</t>
  </si>
  <si>
    <t>NEW YORK</t>
  </si>
  <si>
    <t>FILADELFIA</t>
  </si>
  <si>
    <t>BALTIMORE</t>
  </si>
  <si>
    <t>NORFOLK</t>
  </si>
  <si>
    <t>CHARLESTON</t>
  </si>
  <si>
    <t>SAVANAH</t>
  </si>
  <si>
    <t>MIAMI</t>
  </si>
  <si>
    <t>TAMPA</t>
  </si>
  <si>
    <t>PENSACOLA</t>
  </si>
  <si>
    <t>MOBILE</t>
  </si>
  <si>
    <t>NEW ORLEANS</t>
  </si>
  <si>
    <t>PORT ARTHUR</t>
  </si>
  <si>
    <t>CORPUS CRISTI</t>
  </si>
  <si>
    <t>BROWNSVILLE</t>
  </si>
  <si>
    <t>HOUSTON</t>
  </si>
  <si>
    <t>SEATTLE</t>
  </si>
  <si>
    <t>PORTLAND</t>
  </si>
  <si>
    <t>SAN FRANCISCO</t>
  </si>
  <si>
    <t>LOS ANGELES</t>
  </si>
  <si>
    <t>LONG BEACH</t>
  </si>
  <si>
    <t>SAN DIEGO</t>
  </si>
  <si>
    <t>EVERGLADES</t>
  </si>
  <si>
    <t>JACKSONVILLE</t>
  </si>
  <si>
    <t>PALM BEACH</t>
  </si>
  <si>
    <t>BATON ROUGE</t>
  </si>
  <si>
    <t>COLUMBRES</t>
  </si>
  <si>
    <t>PITTSBURGH</t>
  </si>
  <si>
    <t>DULUTH</t>
  </si>
  <si>
    <t>MILWAUKEE</t>
  </si>
  <si>
    <t>OAKLAND</t>
  </si>
  <si>
    <t>STOCKTON</t>
  </si>
  <si>
    <t>OTROS PUERTOS DE ESTADOS UNIDOS NO ESPECIFICADOS</t>
  </si>
  <si>
    <t>TAMPICO</t>
  </si>
  <si>
    <t>VERACRUZ</t>
  </si>
  <si>
    <t>COATZACOALCOS</t>
  </si>
  <si>
    <t>GUAYMAS</t>
  </si>
  <si>
    <t>MANZANILLO</t>
  </si>
  <si>
    <t>ACAPULCO</t>
  </si>
  <si>
    <t>ALTAMIRA</t>
  </si>
  <si>
    <t>CRISTOBAL</t>
  </si>
  <si>
    <t>BALBOA</t>
  </si>
  <si>
    <t>BUENAVENTURA</t>
  </si>
  <si>
    <t>OTROS PUERTOS DE COLOMBIA NO ESPECIFICADOS</t>
  </si>
  <si>
    <t>BARRANQUILLA</t>
  </si>
  <si>
    <t>GUAYAQUIL</t>
  </si>
  <si>
    <t>OTROS PUERTOS DE ECUADOR NO ESPECIFICADOS</t>
  </si>
  <si>
    <t>CALLAO</t>
  </si>
  <si>
    <t>ILO</t>
  </si>
  <si>
    <t>IQUITOS</t>
  </si>
  <si>
    <t>BUENOS AIRES</t>
  </si>
  <si>
    <t>NECOCHEA</t>
  </si>
  <si>
    <t>MENDOZA</t>
  </si>
  <si>
    <t>CORDOBA</t>
  </si>
  <si>
    <t>OTROS PUERTOS DE ARGENTINA NO ESPECIFICADOS</t>
  </si>
  <si>
    <t>COMODORO RIVADAVIA</t>
  </si>
  <si>
    <t>PUERTO MADRYN</t>
  </si>
  <si>
    <t>MAR DEL PLATA</t>
  </si>
  <si>
    <t>ROSARIO</t>
  </si>
  <si>
    <t>MONTEVIDEO</t>
  </si>
  <si>
    <t>OTROS PUERTOS DE URUGUAY NO ESPECIFICADOS</t>
  </si>
  <si>
    <t>LA GUAIRA</t>
  </si>
  <si>
    <t>OTROS PUERTOS DE VENEZUELA NO ESPECIFICADOS</t>
  </si>
  <si>
    <t>MARACAIBO</t>
  </si>
  <si>
    <t>SANTOS</t>
  </si>
  <si>
    <t>SAO PAULO</t>
  </si>
  <si>
    <t>SALVADOR</t>
  </si>
  <si>
    <t>OTROS PUERTOS DE BRASIL NO ESPECIFICADOS</t>
  </si>
  <si>
    <t>CURAZAO</t>
  </si>
  <si>
    <t>OTROS PUERTOS DE LAS ANTILLAS HOLANDESAS NO ESPECIFICADOS</t>
  </si>
  <si>
    <t>SHANGAI</t>
  </si>
  <si>
    <t>OTROS PUERTOS DE CHINA NO ESPECIFICADOS</t>
  </si>
  <si>
    <t>BUSAN CY (PUSAN)</t>
  </si>
  <si>
    <t>MANILA</t>
  </si>
  <si>
    <t>OTROS PUERTOS DE FILIPINAS NO ESPECIFICADOS</t>
  </si>
  <si>
    <t>OSAKA</t>
  </si>
  <si>
    <t>KOBE</t>
  </si>
  <si>
    <t>YOKOHAMA</t>
  </si>
  <si>
    <t>NAGOYA</t>
  </si>
  <si>
    <t>SHIMIZUI</t>
  </si>
  <si>
    <t>MOJI</t>
  </si>
  <si>
    <t>YAWATA</t>
  </si>
  <si>
    <t>FUKUYAMA</t>
  </si>
  <si>
    <t>KAOHSIUNG</t>
  </si>
  <si>
    <t>KEELUNG</t>
  </si>
  <si>
    <t>KARHG ISLAND</t>
  </si>
  <si>
    <t>CALCULTA</t>
  </si>
  <si>
    <t>CHALNA</t>
  </si>
  <si>
    <t>OTROS PUERTOS DE BANGLADESH NO ESPECIFICADOS</t>
  </si>
  <si>
    <t>OTROS PUERTOS DE SINGAPUR NO ESPECIFICADOS</t>
  </si>
  <si>
    <t>CONSTANZA</t>
  </si>
  <si>
    <t>OTROS PUERTOS DE RUMANIA NO ESPECIFICADOS</t>
  </si>
  <si>
    <t>VARNA</t>
  </si>
  <si>
    <t>OTROS PUERTOS DE BULGARIA NO ESPECIFICADOS</t>
  </si>
  <si>
    <t>RIJEKA</t>
  </si>
  <si>
    <t>OTROS PUERTOS DE YUGOESLAVIA NO ESPECIFICADOS</t>
  </si>
  <si>
    <t>GENOVA</t>
  </si>
  <si>
    <t>LIORNA, LIVORNO</t>
  </si>
  <si>
    <t>NAPOLES</t>
  </si>
  <si>
    <t>SALERNO</t>
  </si>
  <si>
    <t>AUGUSTA</t>
  </si>
  <si>
    <t>SAVONA</t>
  </si>
  <si>
    <t>OTROS PUERTOS DE ITALIA NO ESPECIFICADOS</t>
  </si>
  <si>
    <t>LA PALLICE</t>
  </si>
  <si>
    <t>LE HAVRE</t>
  </si>
  <si>
    <t>MARSELLA</t>
  </si>
  <si>
    <t>OTROS PUERTOS DE FRANCIA NO ESPECIFICADOS</t>
  </si>
  <si>
    <t>BURDEOS</t>
  </si>
  <si>
    <t>CALAIS</t>
  </si>
  <si>
    <t>BREST</t>
  </si>
  <si>
    <t>RUAN</t>
  </si>
  <si>
    <t>CADIZ</t>
  </si>
  <si>
    <t>BARCELONA</t>
  </si>
  <si>
    <t>BILBAO</t>
  </si>
  <si>
    <t>HUELVA</t>
  </si>
  <si>
    <t>SEVILLA</t>
  </si>
  <si>
    <t>TARRAGONA</t>
  </si>
  <si>
    <t>LIVERPOOL</t>
  </si>
  <si>
    <t>LONDRES</t>
  </si>
  <si>
    <t>ROCHESTER</t>
  </si>
  <si>
    <t>ETEN SALVERRY</t>
  </si>
  <si>
    <t>OTROS PUERTOS DE INGLATERRA NO ESPECIFICADOS</t>
  </si>
  <si>
    <t>DOVER</t>
  </si>
  <si>
    <t>PLYMOUTH</t>
  </si>
  <si>
    <t>HELSINKI</t>
  </si>
  <si>
    <t>HANKO</t>
  </si>
  <si>
    <t>KEMI</t>
  </si>
  <si>
    <t>KOKKOLA</t>
  </si>
  <si>
    <t>KOTKA</t>
  </si>
  <si>
    <t>OULO</t>
  </si>
  <si>
    <t>PIETARSAARI</t>
  </si>
  <si>
    <t>PORI</t>
  </si>
  <si>
    <t>OTROS PUERTOS DE FINLANDIA NO ESPECIFICADOS</t>
  </si>
  <si>
    <t>BREMEN</t>
  </si>
  <si>
    <t>HAMBURGO</t>
  </si>
  <si>
    <t>NUREMBERG</t>
  </si>
  <si>
    <t>FRANKFURT</t>
  </si>
  <si>
    <t>DUSSELDORF</t>
  </si>
  <si>
    <t>OTROS PUERTOS DE ALEMANIA NO ESPECIFICADOS</t>
  </si>
  <si>
    <t>CUXHAVEN</t>
  </si>
  <si>
    <t>ROSTOCK</t>
  </si>
  <si>
    <t>OLDENBURG</t>
  </si>
  <si>
    <t>AMBERES</t>
  </si>
  <si>
    <t>GHENT</t>
  </si>
  <si>
    <t>OOSTENDE</t>
  </si>
  <si>
    <t>ZEEBRUGGE</t>
  </si>
  <si>
    <t>LISBOA</t>
  </si>
  <si>
    <t>OTROS PUERTOS DE PORTUGAL NO ESPECIFICADOS</t>
  </si>
  <si>
    <t>SETUBAL</t>
  </si>
  <si>
    <t>AMSTERDAM</t>
  </si>
  <si>
    <t>ROTTERDAM</t>
  </si>
  <si>
    <t>OTROS PUERTOS DE HOLANDA NO ESPECIFICADOS</t>
  </si>
  <si>
    <t>GOTEMBURGO</t>
  </si>
  <si>
    <t>MALMO</t>
  </si>
  <si>
    <t>HELSIMBORG</t>
  </si>
  <si>
    <t>KALMAR</t>
  </si>
  <si>
    <t>OTROS PUERTOS DE SUECIA NO ESPECIFICADOS</t>
  </si>
  <si>
    <t>AARHUS</t>
  </si>
  <si>
    <t>COPENHAGEN</t>
  </si>
  <si>
    <t>OTROS PUERTOS DE DINAMARCA NO ESPECIFICADOS</t>
  </si>
  <si>
    <t>AALBORG</t>
  </si>
  <si>
    <t>ODENSE</t>
  </si>
  <si>
    <t>OSLO</t>
  </si>
  <si>
    <t>OTROS PUERTOS DE NORUEGA NO ESPECIFICADOS</t>
  </si>
  <si>
    <t>OTROS PUERTOS DE EUROPA NO ESPECIFICADOS</t>
  </si>
  <si>
    <t>STAVANGER</t>
  </si>
  <si>
    <t>DURBAM</t>
  </si>
  <si>
    <t>CIUDAD DEL CABO</t>
  </si>
  <si>
    <t>OTROS PUERTOS DE AFRICA NO ESPECIFICADOS</t>
  </si>
  <si>
    <t>SALDANHA</t>
  </si>
  <si>
    <t>PORT-ELIZABETH</t>
  </si>
  <si>
    <t>MOSSEL-BAY</t>
  </si>
  <si>
    <t>EAST-LONDON</t>
  </si>
  <si>
    <t>SIDNEY</t>
  </si>
  <si>
    <t>FREMANTLE</t>
  </si>
  <si>
    <t>ADELAIDA</t>
  </si>
  <si>
    <t>DARWIN</t>
  </si>
  <si>
    <t>GERALDTON</t>
  </si>
  <si>
    <t>OTROS PUERTOS DE AUSTRALIA NO ESPECIFICADOS</t>
  </si>
  <si>
    <t>ZONA FRANCA IQUIQUE</t>
  </si>
  <si>
    <t>Zona Franca</t>
  </si>
  <si>
    <t>ZONA FRANCA PUNTA ARENAS</t>
  </si>
  <si>
    <t>ARICA</t>
  </si>
  <si>
    <t>IQUIQUE</t>
  </si>
  <si>
    <t>SAN ANTONIO</t>
  </si>
  <si>
    <t>TALCAHUANO</t>
  </si>
  <si>
    <t>SAN VICENTE</t>
  </si>
  <si>
    <t>PUERTO MONTT</t>
  </si>
  <si>
    <t>PUNTA ARENAS</t>
  </si>
  <si>
    <t>PATILLOS</t>
  </si>
  <si>
    <t>TOCOPILLA</t>
  </si>
  <si>
    <t>MEJILLONES</t>
  </si>
  <si>
    <t>TALTAL</t>
  </si>
  <si>
    <t>CALDERA</t>
  </si>
  <si>
    <t>CALDERILLA</t>
  </si>
  <si>
    <t>HUASCO / GUACOLDA</t>
  </si>
  <si>
    <t>QUINTERO</t>
  </si>
  <si>
    <t>JUAN FERNANDEZ</t>
  </si>
  <si>
    <t>PENCO</t>
  </si>
  <si>
    <t>CORONEL</t>
  </si>
  <si>
    <t>LOTA</t>
  </si>
  <si>
    <t>LEBU</t>
  </si>
  <si>
    <t>ISLA DE PASCUA</t>
  </si>
  <si>
    <t>CORRAL</t>
  </si>
  <si>
    <t>ANCUD</t>
  </si>
  <si>
    <t>CASTRO</t>
  </si>
  <si>
    <t>TORTEL</t>
  </si>
  <si>
    <t>NATALES</t>
  </si>
  <si>
    <t>GUARELLO</t>
  </si>
  <si>
    <t>PERCY</t>
  </si>
  <si>
    <t>CLARENCIA</t>
  </si>
  <si>
    <t>GREGORIO</t>
  </si>
  <si>
    <t>CABO NEGRO</t>
  </si>
  <si>
    <t>PUERTO WILLIAMS</t>
  </si>
  <si>
    <t>PUNTA DELGADA</t>
  </si>
  <si>
    <t>VENTANAS</t>
  </si>
  <si>
    <t>CALETA COLOSO</t>
  </si>
  <si>
    <t>OTROS PUERTOS CHILENOS</t>
  </si>
  <si>
    <t>RANCHO DE NAVES Y AERONAVES DE TRANSPORTE INTERNACIONAL</t>
  </si>
  <si>
    <t>Rancho de naves</t>
  </si>
  <si>
    <t>CAP. HUACHIPATO</t>
  </si>
  <si>
    <t>TERMINAL PETROLERO ENAP</t>
  </si>
  <si>
    <t>PUCHOCO</t>
  </si>
  <si>
    <t>OXIQUIM</t>
  </si>
  <si>
    <t>LOS VILOS</t>
  </si>
  <si>
    <t>PATACHE</t>
  </si>
  <si>
    <t>CALBUCO</t>
  </si>
  <si>
    <t>MICHILLA</t>
  </si>
  <si>
    <t>PUERTO ANGAMOS</t>
  </si>
  <si>
    <t>TRES PUENTES</t>
  </si>
  <si>
    <t>VISVIRI</t>
  </si>
  <si>
    <t>Avanzada fronteriza</t>
  </si>
  <si>
    <t>CHACALLUTA</t>
  </si>
  <si>
    <t>COLCHANE</t>
  </si>
  <si>
    <t>ABRA DE NAPA</t>
  </si>
  <si>
    <t>OLLAGUE</t>
  </si>
  <si>
    <t>SAN PEDRO DE ATACAMA</t>
  </si>
  <si>
    <t>SOCOMPA</t>
  </si>
  <si>
    <t>AGUAS NEGRAS</t>
  </si>
  <si>
    <t>LOS LIBERTADORES</t>
  </si>
  <si>
    <t>MAHUIL MALAL</t>
  </si>
  <si>
    <t>CARDENAL SAMORE</t>
  </si>
  <si>
    <t>PEREZ ROSALES</t>
  </si>
  <si>
    <t>FUTALEUFU</t>
  </si>
  <si>
    <t>PALENA - CARRENLEUFU</t>
  </si>
  <si>
    <t>PANGUIPULLI</t>
  </si>
  <si>
    <t>HUAHUM</t>
  </si>
  <si>
    <t>LAGO VERDE</t>
  </si>
  <si>
    <t>APPELEG</t>
  </si>
  <si>
    <t>PAMPA ALTA</t>
  </si>
  <si>
    <t>HUEMULES</t>
  </si>
  <si>
    <t>CHILE CHICO</t>
  </si>
  <si>
    <t>BAKER</t>
  </si>
  <si>
    <t>DOROTEA</t>
  </si>
  <si>
    <t>CASAS VIEJAS</t>
  </si>
  <si>
    <t>MONTE AYMOND</t>
  </si>
  <si>
    <t>COYHAIQUE ALTO</t>
  </si>
  <si>
    <t>TRIANA</t>
  </si>
  <si>
    <t>VILLA O'HIGGINS</t>
  </si>
  <si>
    <t>PINO HACHADO (LIUCURA)</t>
  </si>
  <si>
    <t>AEROP. CHACALLUTA</t>
  </si>
  <si>
    <t>Aeropuerto</t>
  </si>
  <si>
    <t>AEROP. DIEGO ARACENA</t>
  </si>
  <si>
    <t>AEROP. CERRO MORENO</t>
  </si>
  <si>
    <t>AEROP. EL TEPUAL</t>
  </si>
  <si>
    <t>AEROP. C.I. DEL CAMPO</t>
  </si>
  <si>
    <t>AEROP. A.M. BENITEZ</t>
  </si>
  <si>
    <t>Ferrocarril</t>
  </si>
  <si>
    <t>http://www.aduana.cl/aduana/site/artic/20080218/pags/20080218165942.html#vtxt_cuerpo_T0</t>
  </si>
  <si>
    <t>http://www.aduana.cl/aduana/site/artic/20080218/pags/20080218165942.html#vtxt_cuerpo_T1</t>
  </si>
  <si>
    <t>http://www.aduana.cl/aduana/site/artic/20080218/pags/20080218165942.html#vtxt_cuerpo_T9</t>
  </si>
  <si>
    <t>http://www.aduana.cl/aduana/site/artic/20080218/pags/20080218165942.html#vtxt_cuerpo_T12</t>
  </si>
  <si>
    <t>http://www.aduana.cl/aduana/site/artic/20080218/pags/20080218165942.html#vtxt_cuerpo_T13</t>
  </si>
  <si>
    <t>http://www.aduana.cl/aduana/site/artic/20080218/pags/20080218165942.html#vtxt_cuerpo_T20</t>
  </si>
  <si>
    <t>http://www.aduana.cl/aduana/site/artic/20080218/pags/20080218165942.html#vtxt_cuerpo_T28</t>
  </si>
  <si>
    <t>http://www.aduana.cl/aduana/site/artic/20080218/pags/20080218165942.html#vtxt_cuerpo_T47</t>
  </si>
  <si>
    <t>http://www.aduana.cl/aduana/site/artic/20080218/pags/20080218165942.html#vtxt_cuerpo_T11</t>
  </si>
  <si>
    <t>Anexo 51 - 1</t>
  </si>
  <si>
    <t>Anexo 51 - 2</t>
  </si>
  <si>
    <t>Anexo 51 - 9</t>
  </si>
  <si>
    <t>Anexo 51 - 11</t>
  </si>
  <si>
    <t>Anexo 51 - 12</t>
  </si>
  <si>
    <t>Anexo 51 - 13</t>
  </si>
  <si>
    <t>Anexo 51 - 19</t>
  </si>
  <si>
    <t>Anexo 51 - 26</t>
  </si>
  <si>
    <t>Anexo 51 - 44</t>
  </si>
  <si>
    <t>Ir a Listado de Tablas</t>
  </si>
  <si>
    <t>NAMPO</t>
  </si>
  <si>
    <t>OTROS PUERTOS DE COREA DEL NORTE</t>
  </si>
  <si>
    <t>OTROS PUERTOS DE COREA DEL SUR</t>
  </si>
  <si>
    <t>Reingreso</t>
  </si>
  <si>
    <t>SEM</t>
  </si>
  <si>
    <t>Factura remate</t>
  </si>
  <si>
    <t>Orden de embarque</t>
  </si>
  <si>
    <t>Salida temporal</t>
  </si>
  <si>
    <t>Manifiesto de salida</t>
  </si>
  <si>
    <t>KILATE</t>
  </si>
  <si>
    <t>KLT</t>
  </si>
  <si>
    <t>BARRILES</t>
  </si>
  <si>
    <t>HECTOLITRO</t>
  </si>
  <si>
    <t>U(JGO)</t>
  </si>
  <si>
    <t>S.U.M</t>
  </si>
  <si>
    <t>OTRAS UNIDADES</t>
  </si>
  <si>
    <t>UNIDADES</t>
  </si>
  <si>
    <t>DOCENAS</t>
  </si>
  <si>
    <t>JUEGOS O MAZO</t>
  </si>
  <si>
    <t>MU</t>
  </si>
  <si>
    <t>1000 PIEZAS O ITEMES</t>
  </si>
  <si>
    <t>METROS</t>
  </si>
  <si>
    <t>METROS CUADRADOS</t>
  </si>
  <si>
    <t>KILOS NETOS DE FINOS CONTENIDOS</t>
  </si>
  <si>
    <t>KILOWATTS-HORA</t>
  </si>
  <si>
    <t>KILOGRAMO LEGAL</t>
  </si>
  <si>
    <t>GRAMO LEGAL</t>
  </si>
  <si>
    <t>METROS CUADRADOS DE 1 MM DE ESPESOR</t>
  </si>
  <si>
    <t>1000 KILO WATT HORA</t>
  </si>
  <si>
    <t>KILO NETO</t>
  </si>
  <si>
    <t>GRAMOS NETOS</t>
  </si>
  <si>
    <t>LITROS</t>
  </si>
  <si>
    <t>ALADI / AAP AG/2</t>
  </si>
  <si>
    <t>Redestinacion a ZF</t>
  </si>
  <si>
    <t>Tunez</t>
  </si>
  <si>
    <t>Gabon</t>
  </si>
  <si>
    <t>Territorio Britanico en Africa</t>
  </si>
  <si>
    <t>Islas Virgenes Britanicas</t>
  </si>
  <si>
    <t>Papua Nueva Guinea</t>
  </si>
  <si>
    <t>Belarus</t>
  </si>
  <si>
    <t>Uzbekistan</t>
  </si>
  <si>
    <t>Origenes o Destinaciones no precisadas por razones comerciales o militares</t>
  </si>
  <si>
    <t/>
  </si>
  <si>
    <t>TRATADO LIBRE COMERCIO CHILE - PANAMA   (7)</t>
  </si>
  <si>
    <t>TRATADO DE LIBRE COMERCIO CHILE - TURQUIA   (14)</t>
  </si>
  <si>
    <t>COD_TIPO_OPERACION</t>
  </si>
  <si>
    <t>COD_PAIS</t>
  </si>
  <si>
    <t>COD_PUERTO</t>
  </si>
  <si>
    <t>TIPO_PUERTO</t>
  </si>
  <si>
    <t>ZONA_GEOGRAFICA</t>
  </si>
  <si>
    <t>COD_TIPO_CARGA</t>
  </si>
  <si>
    <t>DESCRIPCION_TIPO_CARGA</t>
  </si>
  <si>
    <t>COD_VIA_TRANSPORTE</t>
  </si>
  <si>
    <t>COD_MODALIDAD_VENTA</t>
  </si>
  <si>
    <t>DESCRIPCION_MODALIDAD_VENTA</t>
  </si>
  <si>
    <t>COD_REGION_ORIGEN</t>
  </si>
  <si>
    <t>Otro tipo</t>
  </si>
  <si>
    <t>Otro tipo de carga</t>
  </si>
  <si>
    <t>Z</t>
  </si>
  <si>
    <t>Chañaral</t>
  </si>
  <si>
    <t>Valparaíso</t>
  </si>
  <si>
    <t>Puerto Aysén</t>
  </si>
  <si>
    <t>Ciskey</t>
  </si>
  <si>
    <t>Yugoeslavia</t>
  </si>
  <si>
    <t>RF Yugoeslavia</t>
  </si>
  <si>
    <t>Canadá</t>
  </si>
  <si>
    <t>Estados Unidos</t>
  </si>
  <si>
    <t>México</t>
  </si>
  <si>
    <t>Panamá</t>
  </si>
  <si>
    <t>Perú</t>
  </si>
  <si>
    <t>Antillas Holandesas</t>
  </si>
  <si>
    <t>Japón</t>
  </si>
  <si>
    <t>Taiwán</t>
  </si>
  <si>
    <t>Irán</t>
  </si>
  <si>
    <t>OTROS PUERTOS DE INDIA NO ESPECIFICADOS</t>
  </si>
  <si>
    <t>OTROS PUERTOS DE CROACIA NO ESPECIFICADOS </t>
  </si>
  <si>
    <t>ALGECIRAS</t>
  </si>
  <si>
    <t>VALENCIA</t>
  </si>
  <si>
    <t>España</t>
  </si>
  <si>
    <t>Inglaterra (Reino Unido)</t>
  </si>
  <si>
    <t>Bélgica</t>
  </si>
  <si>
    <t>BELGRADO</t>
  </si>
  <si>
    <t>República de Serbia</t>
  </si>
  <si>
    <t>OTROS PUERTOS DE SERBIA NO ESPECIFICADOS</t>
  </si>
  <si>
    <t>PODGORITSA</t>
  </si>
  <si>
    <t>OTROS PUERTOS DE MONTENEGRO NO ESPECIFICADOS</t>
  </si>
  <si>
    <t>Sudáfrica</t>
  </si>
  <si>
    <t>Zona Franca Chile</t>
  </si>
  <si>
    <t>Zona Franca Iquique</t>
  </si>
  <si>
    <t>Zona Franca Punta Arenas</t>
  </si>
  <si>
    <t>América Latina</t>
  </si>
  <si>
    <t>AEROPUERTO CARRIEL SUR 945</t>
  </si>
  <si>
    <t>PUERTO ANDINO</t>
  </si>
  <si>
    <t>PASO JAMA</t>
  </si>
  <si>
    <t>Cambodia</t>
  </si>
  <si>
    <t>Surinam</t>
  </si>
  <si>
    <t>América del Sur</t>
  </si>
  <si>
    <t>América Central</t>
  </si>
  <si>
    <t>IMPORT. CTDO/NORMAL</t>
  </si>
  <si>
    <t>IMPORT. CTDO/ANTIC</t>
  </si>
  <si>
    <t>IMPORT. DIF/ NORMAL</t>
  </si>
  <si>
    <t>IMPORT. DIF/ ANTIC.</t>
  </si>
  <si>
    <t>IMP. ABONA DAPI CTDO.</t>
  </si>
  <si>
    <t>IMP. ABONA DAPI DIF.</t>
  </si>
  <si>
    <t>IMP. ABONA DAT CTDO.</t>
  </si>
  <si>
    <t>IMP. ABONA DAT DIF.</t>
  </si>
  <si>
    <t>IMP. ABONA DAPE</t>
  </si>
  <si>
    <t>IMP. FFAA NORMAL</t>
  </si>
  <si>
    <t>IMP. FFAA ANTIC.</t>
  </si>
  <si>
    <t>IMP. ABONA DAPITS</t>
  </si>
  <si>
    <t>IMPORT. GARANT. NORM</t>
  </si>
  <si>
    <t>IMPORT. GARANT. ANT.</t>
  </si>
  <si>
    <t>DAPI NORMAL</t>
  </si>
  <si>
    <t>DAPI ANTICIPADO</t>
  </si>
  <si>
    <t>DAPI DI CTDO NORMAL</t>
  </si>
  <si>
    <t>DAPI EXP. NORMAL</t>
  </si>
  <si>
    <t>DAPI EXP. ANTIC.</t>
  </si>
  <si>
    <t>DAPI ANEXO 81 ANTIC.</t>
  </si>
  <si>
    <t>DAPI INC. 2º NORMAL</t>
  </si>
  <si>
    <t>DAPI INC. 2º ANTIC.</t>
  </si>
  <si>
    <t>DAPI NOR. ROT.</t>
  </si>
  <si>
    <t>DAPI ANT. ROT.</t>
  </si>
  <si>
    <t>DAPITS NORMAL</t>
  </si>
  <si>
    <t>DAPITS ANTICIPADO</t>
  </si>
  <si>
    <t>DAPE 224 NORMAL</t>
  </si>
  <si>
    <t>DAPE 224 ANTIC.</t>
  </si>
  <si>
    <t>NORMAL DAPE 473 NORMAL</t>
  </si>
  <si>
    <t>DAPE 473 ANTIC.</t>
  </si>
  <si>
    <t>DAPE 135 NORMAL</t>
  </si>
  <si>
    <t>DAPE 135 ANTIC.</t>
  </si>
  <si>
    <t>ADMISIÓN TEMPORAL PARA PERFEC. ACTIVO. DTO 28 NORMAL</t>
  </si>
  <si>
    <t>DATPA DCTO.28 NORMAL</t>
  </si>
  <si>
    <t>ADMISIÓN TEMPORAL PARA PERFEC. ACTIVO. DTO 28 ANTICIPADO</t>
  </si>
  <si>
    <t>DATPA DCTO.28 ANTICIPADO</t>
  </si>
  <si>
    <t>DAT PAGO NORMAL</t>
  </si>
  <si>
    <t>DAT PAGO ANTIC.</t>
  </si>
  <si>
    <t>DAT S/PAGO ANTIC.</t>
  </si>
  <si>
    <t>DAT FERIAS NORMAL</t>
  </si>
  <si>
    <t>DAT FERIAS ANTIC.</t>
  </si>
  <si>
    <t>REINGRESO NORMAL</t>
  </si>
  <si>
    <t>REINGRESO ANTIC.</t>
  </si>
  <si>
    <t>REING ABONA DAPI</t>
  </si>
  <si>
    <t>REING. ABONA DAPITS</t>
  </si>
  <si>
    <t>REING. DIRECTO NORMAL</t>
  </si>
  <si>
    <t>REING. DIRECTO ANTIC.</t>
  </si>
  <si>
    <t>DIPS NORMAL</t>
  </si>
  <si>
    <t>DIPS ANTICIPADO</t>
  </si>
  <si>
    <t>DIPS ABONA DAPlTS</t>
  </si>
  <si>
    <t>DIPS COURIER/NORMAL</t>
  </si>
  <si>
    <t>DIPS COURIER/ANTIC.</t>
  </si>
  <si>
    <t>DIPS VIAJEROS</t>
  </si>
  <si>
    <t>S.E.M.</t>
  </si>
  <si>
    <t>REDESTINACIÓN Z.F</t>
  </si>
  <si>
    <t>DAPI ANEXO 81 ANTIC</t>
  </si>
  <si>
    <t>EXPORTACIÓN ABONA DATPA DTO. 28</t>
  </si>
  <si>
    <t>COURIER/AÉREO</t>
  </si>
  <si>
    <t>REGIÓN DEL ÑUBLE</t>
  </si>
  <si>
    <t>Alto Volta</t>
  </si>
  <si>
    <t>Bophuthatswana</t>
  </si>
  <si>
    <t>Alemania F.R.</t>
  </si>
  <si>
    <t>Alemania R.D.</t>
  </si>
  <si>
    <t>Bután</t>
  </si>
  <si>
    <t>Transkei</t>
  </si>
  <si>
    <t>Vienda</t>
  </si>
  <si>
    <t>Otros Orígenes Desconocidos</t>
  </si>
  <si>
    <t>Resto del Mundo</t>
  </si>
  <si>
    <t>Otros</t>
  </si>
  <si>
    <t>U.R.S.S.</t>
  </si>
  <si>
    <t>Otros de Europa</t>
  </si>
  <si>
    <t>Pesca Extraterritorial</t>
  </si>
  <si>
    <t>Territorio Británico en Asia</t>
  </si>
  <si>
    <t>Kenia</t>
  </si>
  <si>
    <t>GRANEL SÓLIDO</t>
  </si>
  <si>
    <t>GRANEL LÍQUIDO o GASEOSO</t>
  </si>
  <si>
    <t>MARÍTIMA, FLUVIAL Y LACUSTRE</t>
  </si>
  <si>
    <t>AÉREO</t>
  </si>
  <si>
    <t>TENDIDO ELÉCTRICO (Aéreo, Subterráneo)</t>
  </si>
  <si>
    <t>BAJO CONDICIÓN</t>
  </si>
  <si>
    <t>EN CONSIGNACIÓN LIBRE</t>
  </si>
  <si>
    <t>EN CONSIGNACIÓN CON UN MÍNIMO A FIRME</t>
  </si>
  <si>
    <t>REGIÓN DE ARICA PARINACOTA</t>
  </si>
  <si>
    <t>REGIÓN DE ANTOFAGASTA</t>
  </si>
  <si>
    <t>REGIÓN DE ATACAMA</t>
  </si>
  <si>
    <t>REGIÓN DE COQUIMBO</t>
  </si>
  <si>
    <t>REGIÓN METROPOLITANA</t>
  </si>
  <si>
    <t>REGIÓN DE O'HIGGINS</t>
  </si>
  <si>
    <t>REGIÓN DEL MAULE</t>
  </si>
  <si>
    <t>REGIÓN DEL DEL BIOBIO</t>
  </si>
  <si>
    <t>REGIÓN DE LOS RÍOS</t>
  </si>
  <si>
    <t>REGIÓN DE LOS LAGOS</t>
  </si>
  <si>
    <t>REGIÓN DE AYSÉN</t>
  </si>
  <si>
    <t>REGIÓN DE MAGALLANES Y ANTÁRTICA CHILENA</t>
  </si>
  <si>
    <t>MERCANCÍAS EXTRANJERAS NACIONALIZADAS</t>
  </si>
  <si>
    <t>UNIDADES DE MEDIDA</t>
  </si>
  <si>
    <t>REGIONES (ANEXO 51-44)</t>
  </si>
  <si>
    <t>MODALIDADES DE VENTA (Anexo 51 - 26)</t>
  </si>
  <si>
    <t>RÉGIMEN DE IMPORTACIÓN (Anexo 51 - 19)</t>
  </si>
  <si>
    <t>VÍAS DE TRANSPORTE (Anexo 51 - 13)</t>
  </si>
  <si>
    <t>TIPOS DE CARGA (Anexo 51 - 12)</t>
  </si>
  <si>
    <t>PUERTOS (Anexo 51 - 11)</t>
  </si>
  <si>
    <t>PAIS</t>
  </si>
  <si>
    <t xml:space="preserve">PAÍSES (ANEXO 51 - 9) </t>
  </si>
  <si>
    <t>TIPOS DE OPERACIÓN (Anexo 51 - 2)</t>
  </si>
  <si>
    <t>ADUANA (Anexo 51- 1)</t>
  </si>
  <si>
    <r>
      <t xml:space="preserve">Importante: </t>
    </r>
    <r>
      <rPr>
        <sz val="11"/>
        <color indexed="8"/>
        <rFont val="Calibri"/>
        <family val="2"/>
        <scheme val="minor"/>
      </rPr>
      <t>en base de datos importaciones y exportaciones las columnas cod_puerto_embarque y cod_puerto_desembarque deben asociarse al cod_puerto de esta tabla.</t>
    </r>
  </si>
  <si>
    <t>COD_ADUANA_TRAMITACION</t>
  </si>
  <si>
    <t>NOMBRE_ADUANA</t>
  </si>
  <si>
    <t>NOMBRE_TIPO_OPERACION</t>
  </si>
  <si>
    <t>INGRESO/SALIDA</t>
  </si>
  <si>
    <t>NOMBRE_A_CONSIGNAR</t>
  </si>
  <si>
    <t>OPERACION</t>
  </si>
  <si>
    <t>NOMBRE_PAIS</t>
  </si>
  <si>
    <t>NOMBRE_CONTINENTE</t>
  </si>
  <si>
    <t>NOMBRE_TIPO_CARGA</t>
  </si>
  <si>
    <t>NOMBRE_VIA_TRANSPORTE</t>
  </si>
  <si>
    <r>
      <rPr>
        <b/>
        <sz val="11"/>
        <color indexed="8"/>
        <rFont val="Calibri"/>
        <family val="2"/>
        <scheme val="minor"/>
      </rPr>
      <t>Importante:</t>
    </r>
    <r>
      <rPr>
        <sz val="11"/>
        <color indexed="8"/>
        <rFont val="Calibri"/>
        <family val="2"/>
        <scheme val="minor"/>
      </rPr>
      <t xml:space="preserve"> en base de datos exportaciones la columna tpo_carga debe asociarse al cod_tipo_carga de esta tabla.</t>
    </r>
  </si>
  <si>
    <t>Corresponde a un flujo continuo de energía eléctrica transportada por cables de alta o baja tensión.</t>
  </si>
  <si>
    <t>Corresponde a mercancías individuales de la carga general, susceptibles de estandarizar en su manipulación, almacenamiento y transporte. (Contenedores, sacos, cajones, pallets, tambores, bidones, rollos, atados, eslinga, etc).</t>
  </si>
  <si>
    <t>NOMBRE_MODALIDAD_VENTA</t>
  </si>
  <si>
    <r>
      <rPr>
        <b/>
        <sz val="11"/>
        <color indexed="8"/>
        <rFont val="Calibri"/>
        <family val="2"/>
        <scheme val="minor"/>
      </rPr>
      <t>Importante:</t>
    </r>
    <r>
      <rPr>
        <sz val="11"/>
        <color indexed="8"/>
        <rFont val="Calibri"/>
        <family val="2"/>
        <scheme val="minor"/>
      </rPr>
      <t xml:space="preserve"> en base de datos importaciones  las columnas cod_pais_origen y cod_pais_adquisicion deben asociarse al cod_pais de esta tabla. En base de datos exportaciones  la columna cod_pais_origen debe asociarse al cod_pais de esta tabla.</t>
    </r>
  </si>
  <si>
    <t>COD_UNIDAD_MEDIDA</t>
  </si>
  <si>
    <t>UNIDAD_MEDIDA</t>
  </si>
  <si>
    <t>NOMBRE_UNIDAD_MEDIDA</t>
  </si>
  <si>
    <t>MONEDA</t>
  </si>
  <si>
    <t>PAIS_MONEDA</t>
  </si>
  <si>
    <t>PESO</t>
  </si>
  <si>
    <t>ARGENTINA</t>
  </si>
  <si>
    <t>BOLIVIANO</t>
  </si>
  <si>
    <t>BOLIVIA</t>
  </si>
  <si>
    <t>CRUZEIRO REAL</t>
  </si>
  <si>
    <t>BRASIL</t>
  </si>
  <si>
    <t>DÓLAR</t>
  </si>
  <si>
    <t>ESTADOS UNIDOS</t>
  </si>
  <si>
    <t>PARAGUAY</t>
  </si>
  <si>
    <t>NUEVO SOL</t>
  </si>
  <si>
    <t>URUGUAY</t>
  </si>
  <si>
    <t>ALEMANIA</t>
  </si>
  <si>
    <t>AUSTRALIA</t>
  </si>
  <si>
    <t>AUSTRIA</t>
  </si>
  <si>
    <t>FRANCO</t>
  </si>
  <si>
    <t>BÉLGICA</t>
  </si>
  <si>
    <t>RENMINBI</t>
  </si>
  <si>
    <t>REP. POPULAR CHINA</t>
  </si>
  <si>
    <t>CORONA</t>
  </si>
  <si>
    <t>DINAMARCA</t>
  </si>
  <si>
    <t>PESETA</t>
  </si>
  <si>
    <t>ESPAÑA</t>
  </si>
  <si>
    <t>MARKKA O MARCO</t>
  </si>
  <si>
    <t>FINLANDIA</t>
  </si>
  <si>
    <t>FRANCIA</t>
  </si>
  <si>
    <t>HOLANDA</t>
  </si>
  <si>
    <t>LIRA</t>
  </si>
  <si>
    <t>ITALIA</t>
  </si>
  <si>
    <t>YEN</t>
  </si>
  <si>
    <t>SUIZA</t>
  </si>
  <si>
    <t>NORUEGA</t>
  </si>
  <si>
    <t>NUEVA ZELANDIA</t>
  </si>
  <si>
    <t>LIBRA ESTERLINA</t>
  </si>
  <si>
    <t>REINO UNIDO</t>
  </si>
  <si>
    <t>SUECIA</t>
  </si>
  <si>
    <t>HONG-KONG</t>
  </si>
  <si>
    <t>RAND</t>
  </si>
  <si>
    <t>SUDÁFRICA</t>
  </si>
  <si>
    <t>COLOMBIA</t>
  </si>
  <si>
    <t>SUCRE</t>
  </si>
  <si>
    <t>ECUADOR</t>
  </si>
  <si>
    <t>DRACMA</t>
  </si>
  <si>
    <t>GRECIA</t>
  </si>
  <si>
    <t>NUEVO PESO</t>
  </si>
  <si>
    <t>MÉXICO</t>
  </si>
  <si>
    <t>ESCUDO</t>
  </si>
  <si>
    <t>PORTUGAL</t>
  </si>
  <si>
    <t>BOLIVAR</t>
  </si>
  <si>
    <t>VENEZUELA</t>
  </si>
  <si>
    <t>SINGAPUR</t>
  </si>
  <si>
    <t>RUPIA</t>
  </si>
  <si>
    <t>INDIA</t>
  </si>
  <si>
    <t>DIRHAM</t>
  </si>
  <si>
    <t>EURO</t>
  </si>
  <si>
    <t>COMUNIDAD ECONÓMICA EUROPEA</t>
  </si>
  <si>
    <t>CHILE</t>
  </si>
  <si>
    <t>OTRAS NO ESPECIFICADAS</t>
  </si>
  <si>
    <t>INDIQUE EL NOMBRE DEL PAÍS AL QUE PERTENECE LA MONEDA.</t>
  </si>
  <si>
    <t>MONEDAS  (Anexo 51 - 20)</t>
  </si>
  <si>
    <t>SIGLA_CLAUSULA</t>
  </si>
  <si>
    <t>CIF</t>
  </si>
  <si>
    <t>COSTOS, SEGURO Y FLETE</t>
  </si>
  <si>
    <t>CFR</t>
  </si>
  <si>
    <t>COSTOS Y FLETE</t>
  </si>
  <si>
    <t>EXW</t>
  </si>
  <si>
    <t>EN FÁBRICA</t>
  </si>
  <si>
    <t>FAS</t>
  </si>
  <si>
    <t>FRANCO AL COSTADO DEL BUQUE</t>
  </si>
  <si>
    <t>FOB</t>
  </si>
  <si>
    <t>FRANCO A BORDO</t>
  </si>
  <si>
    <t>S/CL</t>
  </si>
  <si>
    <t>SIN CLÁUSULA DE COMPRAVENTA</t>
  </si>
  <si>
    <t>INDIQUE LA SIGLA DE LA CLAUSULA DE COMPRAVENTA QUE CORRESPONDA</t>
  </si>
  <si>
    <t>DDP</t>
  </si>
  <si>
    <t>ENTREGADAS DERECHOS PAGADOS</t>
  </si>
  <si>
    <t>FCA</t>
  </si>
  <si>
    <t>FRANCO TRANSPORTISTA</t>
  </si>
  <si>
    <t>CPT</t>
  </si>
  <si>
    <t>TRANSPORTE PAGADO HASTA</t>
  </si>
  <si>
    <t>CIP</t>
  </si>
  <si>
    <t>TRANSPORTE Y SEGURO PAGADO HASTA</t>
  </si>
  <si>
    <t>DAT</t>
  </si>
  <si>
    <t xml:space="preserve">ENTREGADAS EN PUERTO DESTINO  </t>
  </si>
  <si>
    <t>DAP</t>
  </si>
  <si>
    <t>ENTREGADAS EN LUGAR CONVENIDO</t>
  </si>
  <si>
    <t>CL_COMPRA</t>
  </si>
  <si>
    <t>CLÁUSULAS COMPRA Y VENTA (Anexo 51 - 21)</t>
  </si>
  <si>
    <t>Anexo 51 - 20</t>
  </si>
  <si>
    <t>https://www.aduana.cl/aduana/site/artic/20080218/pags/20080218165942.html#vtxt_cuerpo_T22</t>
  </si>
  <si>
    <t>Anexo 51 - 21</t>
  </si>
  <si>
    <t>https://www.aduana.cl/aduana/site/artic/20080218/pags/20080218165942.html#vtxt_cuerpo_T23</t>
  </si>
  <si>
    <t>Aduanas</t>
  </si>
  <si>
    <t>Puertos</t>
  </si>
  <si>
    <t>Tipos de Carga</t>
  </si>
  <si>
    <t>Vías de Transporte</t>
  </si>
  <si>
    <t>Régimen de Importación</t>
  </si>
  <si>
    <t>Tipo de Operación</t>
  </si>
  <si>
    <t>Modalidades de Venta</t>
  </si>
  <si>
    <t>Regiones</t>
  </si>
  <si>
    <t>Países</t>
  </si>
  <si>
    <t>Monedas</t>
  </si>
  <si>
    <t>Cláusulas de Compra Venta</t>
  </si>
  <si>
    <t>Importación</t>
  </si>
  <si>
    <t>Exportación</t>
  </si>
  <si>
    <t>Almacén particular de Importación</t>
  </si>
  <si>
    <t>Almacén particular de Exportación</t>
  </si>
  <si>
    <t>IMPORTACIÓN PAGO CONTADO NORMAL</t>
  </si>
  <si>
    <t>República Democratica del Congo (ex Zaire)</t>
  </si>
  <si>
    <t>República del Congo</t>
  </si>
  <si>
    <t>República Centroafricana</t>
  </si>
  <si>
    <t>República Dominicana</t>
  </si>
  <si>
    <t>República de Yemen</t>
  </si>
  <si>
    <t>República Checa</t>
  </si>
  <si>
    <t>República Eslovaca</t>
  </si>
  <si>
    <t>América</t>
  </si>
  <si>
    <t>Estados Unidos de América</t>
  </si>
  <si>
    <t>Territorio Holandes en América</t>
  </si>
  <si>
    <t>Territorio de Dinamarca en América</t>
  </si>
  <si>
    <t>Islas Virgenes (Estados Unidos de América)</t>
  </si>
  <si>
    <t>Sudán</t>
  </si>
  <si>
    <t>Sao Tome y Príncipe</t>
  </si>
  <si>
    <t>Camerún</t>
  </si>
  <si>
    <t>Benín</t>
  </si>
  <si>
    <t>Territorio Español en África</t>
  </si>
  <si>
    <t>Territorio Francés en África</t>
  </si>
  <si>
    <t>Sudán del Sur</t>
  </si>
  <si>
    <t>Haití</t>
  </si>
  <si>
    <t>Territorio Británico en América</t>
  </si>
  <si>
    <t>Territorio Francés en América</t>
  </si>
  <si>
    <t>Santa Lucía (Islas  Occidentales)</t>
  </si>
  <si>
    <t>Islas Caymán</t>
  </si>
  <si>
    <t>Omán</t>
  </si>
  <si>
    <t>Afghanistán</t>
  </si>
  <si>
    <t>Pakistán</t>
  </si>
  <si>
    <t>Taiwán (Formosa)</t>
  </si>
  <si>
    <t>Hong Kong (Región administrativa especial de China)</t>
  </si>
  <si>
    <t>Territorio Portugués en Asia</t>
  </si>
  <si>
    <t>Territorio Británico en Oceanía y el Pacífico</t>
  </si>
  <si>
    <t>Territorio Francés en Oceanía y el Pacífico</t>
  </si>
  <si>
    <t>Territorio NorteAméricano en Oceanía y el Pacífico</t>
  </si>
  <si>
    <t>Islas Salomón</t>
  </si>
  <si>
    <t>Kasajstán</t>
  </si>
  <si>
    <t>Kirgistán</t>
  </si>
  <si>
    <t>Tadjikistán</t>
  </si>
  <si>
    <t>Turkmenistán</t>
  </si>
  <si>
    <t>Aprovisionamiento (Rancho) de naves y aeronaves extranjeras y de maderas para estibar mercancías cargadas en puertos chilenos</t>
  </si>
  <si>
    <t>Depósito franco</t>
  </si>
  <si>
    <t>América del Norte</t>
  </si>
  <si>
    <t xml:space="preserve">América Latina </t>
  </si>
  <si>
    <t>OTROS PUERTOS DE CANADÁ NO IDENTIFICADOS</t>
  </si>
  <si>
    <t>COSTA DEL PACÍFICO, OTROS NO ESPECIFICADOS</t>
  </si>
  <si>
    <t>COSTA DEL ATLÁNTICO, OTROS NO ESPECIFICADOS COMPRENDIDOS ENTRE MAINE Y KEY WEST</t>
  </si>
  <si>
    <t>PUERTOS DEL GOLFO DE MÉXICO, OTROS NO ESPECIFICADOS COMPRENDIDOS ENTRE KEY WEST Y BROWNSVILLE</t>
  </si>
  <si>
    <t>POSEIDÓN</t>
  </si>
  <si>
    <t>OTROS PUERTOS DE MÉXICO NO ESPECIFICADOS</t>
  </si>
  <si>
    <t>COSTA DEL PACÍFICO, OTROS PUERTOS</t>
  </si>
  <si>
    <t>MAZATLÁN</t>
  </si>
  <si>
    <t>GOLFO DE MÉXICO, OTROS NO ESPECIFICADOS</t>
  </si>
  <si>
    <t>COLÓN</t>
  </si>
  <si>
    <t>OTROS PUERTOS DE PANAMÁ NO ESPECIFICADOS</t>
  </si>
  <si>
    <t>OTROS PUERTOS DE PERÚ NO ESPECIFICADOS</t>
  </si>
  <si>
    <t>BAHÍA BLANCA</t>
  </si>
  <si>
    <t>OTROS PUERTOS DE JAPÓN NO ESPECIFICADOS</t>
  </si>
  <si>
    <t>OTROS PUERTOS DE TAIWÁN NO ESPECIFICADOS </t>
  </si>
  <si>
    <t>OTROS PUERTOS DE IRÁN NO ESPECIFICADOS</t>
  </si>
  <si>
    <t>OTROS PUERTOS ASIÁTICOS NO ESPECIFICADOS</t>
  </si>
  <si>
    <t>OTROS PUERTOS DE ESPAÑA NO ESPECIFICADOS</t>
  </si>
  <si>
    <t>OTROS PUERTOS DE BÉLGICA NO ESPECIFICADOS</t>
  </si>
  <si>
    <t>VALPARAÍSO</t>
  </si>
  <si>
    <t>CHACABUCO / PUERTO AYSÉN</t>
  </si>
  <si>
    <t>CHAÑARAL / BARQUITO</t>
  </si>
  <si>
    <t>CONSTITUCIÓN</t>
  </si>
  <si>
    <t>TOMÉ</t>
  </si>
  <si>
    <t>QUELLÓN</t>
  </si>
  <si>
    <t>CHAITÉN</t>
  </si>
  <si>
    <t>TERRITORIO ANTÁRTICO CHILENO</t>
  </si>
  <si>
    <t>GUAYACÁN</t>
  </si>
  <si>
    <t>RÍO MAYER</t>
  </si>
  <si>
    <t>RÍO MOSCO</t>
  </si>
  <si>
    <t>CHUNGARÁ</t>
  </si>
  <si>
    <t>SAN SEBASTIÁN</t>
  </si>
  <si>
    <t>IBAÑEZ PALAVICINI</t>
  </si>
  <si>
    <t>ESTACIÓN DE FERROCARRIL  ARICA - TACNA</t>
  </si>
  <si>
    <t>ESTACIÓN DE FERROCARRIL  ARICA - LA PAZ</t>
  </si>
  <si>
    <t>Puerto marítimo</t>
  </si>
  <si>
    <t>Corresponde a un conjunto de partículas o granos NO enumeradas NI envasadas, cuya identificación se determina por su naturaleza, peso y/o volumen.</t>
  </si>
  <si>
    <t>Corresponde a fluídos líquidos o gaseosos, o a gases  licuados, transportados masivamente por ductos especiales o que no se encuentran almacenados en otro elemento que no sea el depósito del vehículo que los transporta.</t>
  </si>
  <si>
    <t>DIPLOMÁTICO  (10)</t>
  </si>
  <si>
    <t>ACUERDO DE ASOCIACIÓN POLÍTICO COMERCIAL ENTRE CHILE Y LA UNION EUROPEA (2)</t>
  </si>
  <si>
    <t>Es aquella modalidad en la cual el precio de la mercancía dependera de los precios corrientes en el mercado internacional al momento de su comercialización en el exterior.</t>
  </si>
  <si>
    <t>En consignación con un mínimo a firme: Es aquella modalidad en la cual el exportador conviene con el importador extranjero un precio mínimo garantizado por la mercancía objeto de la transacción. El valor definitivo de la mercancía queda sujeto a aquel que se obtenga en la comercializacion de la misma.</t>
  </si>
  <si>
    <t>Se utilizara en aquellas operaciones de exportación en las que no se efectuará pago de las mercancías por parte del importador extranjero.</t>
  </si>
  <si>
    <t>Es aquella modalidad de venta en la cual el precio definitivo de la mercancía queda sujeto al cumplimiento de ciertas condiciones especiales que se convengan entre el exportador y el importador extranjero. Las condiciones de venta afectan directamente el precio de la mercancia. Las condiciones de la venta deberan estar claramente establecidas en el documento que ampara la transaccion, sea este contrato de venta, orden de compra u factura pro forma.</t>
  </si>
  <si>
    <t>Es aquella modalidad en la cual el precio de la mercancía queda fijado al momento de efectuarse la venta, la cual queda cumplida con la orden de compra confirmada por el comprador. La venta se finiquita antes del envío al exterior de la mercancía, por lo cual en este caso el precio unitario de venta de la mercancía no admite ajustes con posterioridad a la legalización de la operación. En este tipo de modalidad de venta la factura debidamente autorizada por el SII debera emitirse en el momento de la entrega real o simbólica de la mercancia o servicio, es decir antes de la fecha del embarque de ellas, entendiendose como tal la fecha de puesta a bordo de las mercancias en el caso maritimo, el dia del vuelo en el caso de trafico aereo, la fecha de cumplido en el caso terrestre y ferroviario. En el caso de servicios de exportacion se debera contar con la factura de exportacion antes de la legalizacion del DUS. Consecuentemente al momento de la Legalizacion del DUS, se debera contar en todos los casos con la factura definitiva.</t>
  </si>
  <si>
    <t>REGIÓN DE TARAPACÁ</t>
  </si>
  <si>
    <t>REGIÓN DE VALPARAÍSO</t>
  </si>
  <si>
    <t>REGIÓN DE LA ARAUCANÍA</t>
  </si>
  <si>
    <t>TONELADAS MÉTRICAS BRUTAS</t>
  </si>
  <si>
    <t>METROS CÚBICOS</t>
  </si>
  <si>
    <t>CARTÓN (10 CAJETILLAS DE 20 CIGARRILLOS CADA UNA)</t>
  </si>
  <si>
    <t>QUINTAL MÉTRICO BRUTO</t>
  </si>
  <si>
    <t>TON.MÉTRICAS NETAS</t>
  </si>
  <si>
    <t>FLORÍN</t>
  </si>
  <si>
    <t>CANADÁ</t>
  </si>
  <si>
    <t>PERÚ</t>
  </si>
  <si>
    <t>JAPÓN</t>
  </si>
  <si>
    <t>TAIWÁN</t>
  </si>
  <si>
    <t>EMIRATOS ÁRABES</t>
  </si>
  <si>
    <t>GALVESTÓN</t>
  </si>
  <si>
    <t>NOMBRE_CLAUSULA</t>
  </si>
  <si>
    <t>GUARANÍ</t>
  </si>
  <si>
    <t>DEUTSHE MARK O MARCO ALEMÁN</t>
  </si>
  <si>
    <t>SCHILLING O CHELÍN</t>
  </si>
  <si>
    <t>COD_RÉGIMEN_IMPORTACION</t>
  </si>
  <si>
    <t>NOMBRE_RÉGIMEN_IMPORTACION</t>
  </si>
  <si>
    <t>SIGLA_RÉGIMEN_IMPORTACION</t>
  </si>
  <si>
    <t>RÉGIMEN GENERAL</t>
  </si>
  <si>
    <t>DIPLOMÁTICO</t>
  </si>
  <si>
    <t>FRANQUICIA VEHÍCULOS PARTIDA 0033  (8)</t>
  </si>
  <si>
    <t>ACUERDO MARCO DE LA ALIANZA DEL PACÍFICO (20)</t>
  </si>
  <si>
    <t>ALADI / A.A.P. LIBERACIÓN COMERCIO INTERREG. SEMILLA</t>
  </si>
  <si>
    <t>TRATADO LIBRE COMERCIO CHILE - CANADÁ</t>
  </si>
  <si>
    <t>TRATADO DE LIBRE COMERCIO CHILE - MÉXICO</t>
  </si>
  <si>
    <t>LEYES 17.238 Y 17.417 VEHÍCULOS LISIADOS</t>
  </si>
  <si>
    <t>LEY 16.752/1968. AERONÁUTICA</t>
  </si>
  <si>
    <t>TRATADO LIBRE COMERCIO CHILE - ASOCIACIÓN EUROPEA DE LIBRE COMERCIO (4)</t>
  </si>
  <si>
    <t>ACUERDO ESTRATÉGICO TRANSPACÍFICO DE ASOCIACION ECONÓMICA CHILE, BRUNEI, DARUSSALAM, NUEVA ZELANDA Y SINGAPUR  (5)</t>
  </si>
  <si>
    <t>ACUERDO DE ASOCIACIÓN ECONÓMICA ESTRATÉGICA CHILE-JAPÓN  (6)</t>
  </si>
  <si>
    <t>Corresponde a carga general, que para su conservación es enfriada (bajo la temperatura ambiente) o congelada (bajo 0 grado celcius).</t>
  </si>
  <si>
    <t>RÍO DE JANEIRO</t>
  </si>
  <si>
    <t>RÍO GRANDE DEL SUR</t>
  </si>
  <si>
    <t>PARANAGUÁ</t>
  </si>
  <si>
    <t>OTROS PUERTOS DE AMÉRICA NO ESPECIFICADOS</t>
  </si>
  <si>
    <t>DAIRÉN</t>
  </si>
  <si>
    <t>OTROS PUERTOS DE SUDÁFRICA NO ESPECIFICADOS</t>
  </si>
  <si>
    <t>OTROS PUERTOS DE OCEANÍA NO ESPECIFICADOS</t>
  </si>
  <si>
    <t>LIRQUÉN</t>
  </si>
  <si>
    <t>IMPORTACIÓN PAGO DIFERIDO NORMAL</t>
  </si>
  <si>
    <t>IMPORTACIÓN ABONA O CANCELA DAPI. PAGO CONTADO</t>
  </si>
  <si>
    <t>IMPORTACIÓN ABONA O CANCELA DAT. PAGO CONTADO</t>
  </si>
  <si>
    <t>IMPORTACIÓN ABONA O CANCELA AD. TEMP. PERF. ACT. (DAPE)</t>
  </si>
  <si>
    <t>IMPORTACIÓN ABONA O CANCELA DAPI. PAGO DIFERIDO</t>
  </si>
  <si>
    <t>IMPORTACIÓN ABONA O CANCELA DAT. PAGO DIFERIDO</t>
  </si>
  <si>
    <t>IMPORTACIÓN CON PAGO GARANTIZADO NORMAL</t>
  </si>
  <si>
    <t>IMPORTACIÓN ES FUERZAS ARMADAS NORMAL</t>
  </si>
  <si>
    <t>IMPORTACIÓN ABONA O CANCEL DAPITS</t>
  </si>
  <si>
    <t>IMPORTACIÓN CON PAGO GARANTIZADO ANTICIPADO</t>
  </si>
  <si>
    <t>IMPORTACIÓN ES FUERZAS ARMADAS ANTICIPADO</t>
  </si>
  <si>
    <t>ADMISIÓN TEMPORAL PARA PERFEC. ACTIVO DTO. 224 NORMAL</t>
  </si>
  <si>
    <t>ADMISIÓN TEMPORAL PARA PERFEC. ACTIVO. DTO 135 NORMAL</t>
  </si>
  <si>
    <t>ADMISIÓN TEMPORAL CON PAGO TASA NORMAL</t>
  </si>
  <si>
    <t>ADMISIÓN TEMPORAL SIN PAGO TASA NORMAL</t>
  </si>
  <si>
    <t>ADMISIÓN TEMPORAL FISA Y OTRAS FERIAS NORMAL</t>
  </si>
  <si>
    <t>ADMISIÓN TEMPORAL PARA PERFEC. ACTIVO DTO. 473</t>
  </si>
  <si>
    <t>ADMISIÓN TEMPORAL PARA PERFEC. ACTIVO DTO. 224 ANTICIPADO</t>
  </si>
  <si>
    <t>ADMISIÓN TEMPORAL PARA PERFEC. ACTIVO. DTO. 135 ANTICIPADO</t>
  </si>
  <si>
    <t>ADMISIÓN TEMPORAL CON PAGO TASA ANTICIPADO</t>
  </si>
  <si>
    <t>ADMISIÓN TEMPORAL SIN PAGO TASA ANTICIPADO</t>
  </si>
  <si>
    <t>ADMISIÓN TEMPORAL FISA Y OTRAS FERIAS ANTICIPADO</t>
  </si>
  <si>
    <t>ADMISIÓN TEMPORAL PARA PERFEC. ACTIVO DTO. 473 ANTICIPADO</t>
  </si>
  <si>
    <t>IMPORTACIÓN VIA POSTAL</t>
  </si>
  <si>
    <t>EXPORTACIÓN DE SERVICIOS</t>
  </si>
  <si>
    <t>EXPORTACIÓN DE SERVICIOS SIMPLIFICADA</t>
  </si>
  <si>
    <t>EXPORTACIÓN ABONA DATPA DTO. 224</t>
  </si>
  <si>
    <t>EXPORTACIÓN ABONA DATPA DTO. 135</t>
  </si>
  <si>
    <t>EXPORTACIÓN ABONA DATPA DTO. 473</t>
  </si>
  <si>
    <t>EXPORTACIÓN ABONA SALIDA TEMPORAL</t>
  </si>
  <si>
    <t>EXPORTACIÓN CONTENEDORES FABRICADOS CHILE</t>
  </si>
  <si>
    <t>REEXPORTACIÓN</t>
  </si>
  <si>
    <t>REEXPORTACIÓN ART. 133</t>
  </si>
  <si>
    <t>REEXPORTACIÓN ART. 134</t>
  </si>
  <si>
    <t>REEXPORTACIÓN ABONA DAT</t>
  </si>
  <si>
    <t>REEXPORTACIÓN ABONA DATPA</t>
  </si>
  <si>
    <t>REEXPORTACIÓN ABONA DAPI</t>
  </si>
  <si>
    <t>REEXPORTACIÓN ABONA DAPITS</t>
  </si>
  <si>
    <t>SALIDA ABONA RANCHO DE IMPORTACIÓN</t>
  </si>
  <si>
    <t>RANCHO DE EXPORTACIÓN</t>
  </si>
  <si>
    <t>DUSSI REEXPORTACIÓN</t>
  </si>
  <si>
    <t>DECLARACION UNICA DE SALIDA DE TRÁMITE SIMPLIFICADO (DUSSI)</t>
  </si>
  <si>
    <t>SALIDA DE MERCANCÍAS SIN CARÁCTER COMERCIAL</t>
  </si>
  <si>
    <t>EXPORTACIÓN NORMAL</t>
  </si>
  <si>
    <t>DAPI MERCANCÍAS ANEXO 81 CNA ANTICIPADO</t>
  </si>
  <si>
    <t>DAPI MERCANCÍAS DE EXPORTACIÓN ANTICIPADO</t>
  </si>
  <si>
    <t>ALM. PART. IMPORTACIÓN SIMPLIFICADO (DAPITS) ANTICIPADO</t>
  </si>
  <si>
    <t>IMPORTACIÓN PAGO SIMULTÁNEO ANTICIPADO</t>
  </si>
  <si>
    <t>ALMACÉN PARTICULAR IMPORTACIÓN ANTICIPADO</t>
  </si>
  <si>
    <t>IMPORTACIÓN PAGO DIFERIDO ANTICIPADO</t>
  </si>
  <si>
    <t>IMPORTACIÓN PAGO CONTADO ANTICIPADO</t>
  </si>
  <si>
    <t>DAPI ROTULACIÓN CALZADO NORMAL</t>
  </si>
  <si>
    <t>DAPI ROTULACIÓN CALZADO ANTICIPADO</t>
  </si>
  <si>
    <t>SOLICITUD REDESTINACIÓN A ZONA FRANCA</t>
  </si>
  <si>
    <t>SOLICITUD ENTREGA DE MERCANCÍAS</t>
  </si>
  <si>
    <t>DAPI MERCANCÍAS ANEXO 81 CNA NORMAL</t>
  </si>
  <si>
    <t>DAPI MERCANCÍAS DE EXPORTACIÓN NORMAL</t>
  </si>
  <si>
    <t>IMPORTACIÓN PAGO SIMULTÁNEO COURIER ANTICIPADO</t>
  </si>
  <si>
    <t>IMPORTACIÓN PAGO SIMULTÁNEO COURIER NORMAL</t>
  </si>
  <si>
    <t>IMPORTACIÓN PAGO SIMULTÁNEO VIAJEROS</t>
  </si>
  <si>
    <t>ALM. PART. IMPORTACIÓN SIMPLIFICADO (DAPITS) NORMAL</t>
  </si>
  <si>
    <t>IMPORTACIÓN PAGO SIMULTÁNEO ABONA O CANCELA DAPITS</t>
  </si>
  <si>
    <t>IMPORTACIÓN PAGO SIMULTÁNEO NORMAL</t>
  </si>
  <si>
    <t>REINGRESO TRÁMITE NORMAL. ABONA O CANCELA D.S.T.</t>
  </si>
  <si>
    <t>ALMACÉN PARTICULAR IMPORTACIÓN NORMAL</t>
  </si>
  <si>
    <t>IMPORTACIÓN VÍA POSTAL</t>
  </si>
  <si>
    <t>Admisión temporal</t>
  </si>
  <si>
    <t>Reexportación</t>
  </si>
  <si>
    <t>NOMBRE_PUERTO</t>
  </si>
  <si>
    <t>NOMBRE_REGION</t>
  </si>
  <si>
    <t>TABLA</t>
  </si>
  <si>
    <t>UBICACIÓN</t>
  </si>
  <si>
    <t>TABLAS DE CÓDIGOS Y DESCRIPCIONES</t>
  </si>
  <si>
    <t>REFERENCIA</t>
  </si>
  <si>
    <t>Palestina</t>
  </si>
  <si>
    <t>C</t>
  </si>
  <si>
    <t>COD_VIA</t>
  </si>
  <si>
    <t xml:space="preserve">NOMBRE_PUERTO.x </t>
  </si>
  <si>
    <t>ZONA_GEOGRAFICA.x     : chr  "América del Sur" "Europa" "América del Sur" "América del Sur" ...</t>
  </si>
  <si>
    <t xml:space="preserve"> $ NOMBRE_PUERTO.y  </t>
  </si>
  <si>
    <t xml:space="preserve">ZONA_GEOGRAFICA.y </t>
  </si>
  <si>
    <t>rename moneda</t>
  </si>
  <si>
    <t> Animales vivos.</t>
  </si>
  <si>
    <t> Carne y despojos comestibles.</t>
  </si>
  <si>
    <t> Pescados y crustáceos, moluscos y demás invertebrados acuáticos.</t>
  </si>
  <si>
    <t> Leche y productos lácteos; huevos de ave; miel natural; productos comestibles de origen animal, no expresados ni comprendidos en otra parte.</t>
  </si>
  <si>
    <t> Los demás productos de origen animal no expresados ni comprendidos en otra parte.</t>
  </si>
  <si>
    <t> Plantas vivas y productos de la floricultura.</t>
  </si>
  <si>
    <t> Hortalizas, plantas, raíces y tubérculos alimenticios.</t>
  </si>
  <si>
    <t> Frutas y frutos comestibles; cortezas de agrios (cítricos), melones o sandías.</t>
  </si>
  <si>
    <t> Café, té, yerba mate y especias.</t>
  </si>
  <si>
    <t> Cereales.</t>
  </si>
  <si>
    <t> Productos de la molinería; malta; almidón y fécula; inulina; gluten de trigo.</t>
  </si>
  <si>
    <t> Semillas y frutos oleaginosos; semillas y frutos diversos; plantas industriales o medicinales; paja y forraje.</t>
  </si>
  <si>
    <t> Gomas, resinas y demás jugos y extractos vegetales.</t>
  </si>
  <si>
    <t> Materias trenzables y demás productos de origen vegetal, no expresados ni comprendidos en otra parte.</t>
  </si>
  <si>
    <t>Grasas y aceites animales o vegetales; productos de su desdoblamiento; grasas alimenticias elaboradas; ceras de origen animal o vegetal.</t>
  </si>
  <si>
    <t> Preparaciones de carne, pescado o de crustáceos, moluscos o demás invertebrados acuáticos.</t>
  </si>
  <si>
    <t> Azúcares y artículos de confitería.</t>
  </si>
  <si>
    <t> Cacao y sus preparaciones.</t>
  </si>
  <si>
    <t> Preparaciones a base de cereales, harina, almidón, fécula o leche; productos de pastelería.</t>
  </si>
  <si>
    <t> Preparaciones de hortalizas, frutas u otros frutos o demás partes de plantas.</t>
  </si>
  <si>
    <t> Preparaciones alimenticias diversas.</t>
  </si>
  <si>
    <t> Bebidas, líquidos alcohólicos y vinagre.</t>
  </si>
  <si>
    <t> Residuos y desperdicios de las industrias alimentarias; alimentos preparados para animales.</t>
  </si>
  <si>
    <t> Tabaco y sucedáneos del tabaco elaborados.</t>
  </si>
  <si>
    <t> Sal; azufre; tierras y piedras; yesos, cales y cementos.</t>
  </si>
  <si>
    <t> Minerales metalíferos, escorias y cenizas.</t>
  </si>
  <si>
    <t> Combustibles minerales, aceites minerales y productos de su destilación; materias bituminosas; ceras minerales.</t>
  </si>
  <si>
    <t> Productos químicos inorgánicos; compuestos inorgánicos u orgánicos de metal precioso, de elementos radiactivos, de metales de las tierras raras o de isótopos.</t>
  </si>
  <si>
    <t> Productos químicos orgánicos.</t>
  </si>
  <si>
    <t> Productos farmacéuticos.</t>
  </si>
  <si>
    <t> Abonos.</t>
  </si>
  <si>
    <t> Extractos curtientes o tintóreos; taninos y sus derivados; pigmentos y demás materias colorantes; pinturas y barnices; mástiques; tintas.</t>
  </si>
  <si>
    <t> Aceites esenciales y resinoides; preparaciones de perfumería, de tocador o de cosmética.</t>
  </si>
  <si>
    <t> Jabón, agentes de superficie orgánicos, preparaciones para lavar, preparaciones lubricantes, ceras artificiales, ceras preparadas, productos de limpieza, velas y artículos similares, pastas para modelar, preparaciones para odontología a base de yeso fraguable. «ceras para odontología» y</t>
  </si>
  <si>
    <t> Materias albuminoideas; productos a base de almidón o de fécula modificados; colas; enzimas.</t>
  </si>
  <si>
    <t> Pólvora y explosivos; artículos de pirotecnia; fósforos (cerillas); aleaciones pirofóricas; materias inflamables.</t>
  </si>
  <si>
    <t> Productos fotográficos o cinematográficos.</t>
  </si>
  <si>
    <t> Productos diversos de las industrias químicas.</t>
  </si>
  <si>
    <t> Plástico y sus manufacturas.</t>
  </si>
  <si>
    <t> Caucho y sus manufacturas.</t>
  </si>
  <si>
    <t> Pieles (excepto la peletería) y cueros.</t>
  </si>
  <si>
    <t> Manufacturas de cuero; artículos de talabartería o guarnicionería; artículos de viaje, bolsos de mano (carteras) y continentes similares; manufacturas de tripa.</t>
  </si>
  <si>
    <t> Peletería y confecciones de peletería; peletería facticia o artificial.</t>
  </si>
  <si>
    <t> Madera, carbón vegetal y manufacturas de madera.</t>
  </si>
  <si>
    <t> Corcho y sus manufacturas.</t>
  </si>
  <si>
    <t> Manufacturas de espartería o cestería.</t>
  </si>
  <si>
    <t> Pasta de madera o de las demás materias fibrosas celulósicas; papel o cartón para reciclar (desperdicios y desechos).</t>
  </si>
  <si>
    <t> Papel y cartón; manufacturas de pasta de celulosa, de papel o cartón.</t>
  </si>
  <si>
    <t> Productos editoriales, de la prensa y de las demás industrias gráficas; textos manuscritos o mecanografiados y planos</t>
  </si>
  <si>
    <t> Seda.</t>
  </si>
  <si>
    <t> Lana y pelo fino u ordinario; hilados y tejidos de crin.</t>
  </si>
  <si>
    <t> Algodón.</t>
  </si>
  <si>
    <t> Las demás fibras textiles vegetales; hilados de papel y tejidos de hilados de papel.</t>
  </si>
  <si>
    <t> Filamentos sintéticos o artificiales; tiras y formas similares de materia textil sintética o artificial.</t>
  </si>
  <si>
    <t> Fibras sintéticas o artificiales discontinuas.</t>
  </si>
  <si>
    <t> Guata, fieltro y tela sin tejer; hilados especiales; cordeles, cuerdas y cordajes; artículos de cordelería.</t>
  </si>
  <si>
    <t> Alfombras y demás revestimientos para el suelo, de materia textil.</t>
  </si>
  <si>
    <t> Tejidos especiales; superficies textiles con mechón insertado; encajes; tapicería; pasamanería; bordados.</t>
  </si>
  <si>
    <t> Telas impregnadas, recubiertas, revestidas o estratificadas; artículos técnicos de materia textil.</t>
  </si>
  <si>
    <t> Tejidos de punto.</t>
  </si>
  <si>
    <t> Prendas y complementos (accesorios), de vestir, de punto.</t>
  </si>
  <si>
    <t> Prendas y complementos (accesorios), de vestir, excepto los de punto.</t>
  </si>
  <si>
    <t> Los demás artículos textiles confeccionados; juegos; prendería y trapos.</t>
  </si>
  <si>
    <t> Calzado, polainas y artículos análogos; partes de estos artículos.</t>
  </si>
  <si>
    <t> Sombreros, demás tocados y sus partes.</t>
  </si>
  <si>
    <t> Paraguas, sombrillas, quitasoles, bastones, bastones asiento, látigos, fustas, y sus partes.</t>
  </si>
  <si>
    <t> Plumas y plumón preparados y artículos de plumas o plumón; flores artificiales; manufacturas de cabello.</t>
  </si>
  <si>
    <t> Manufacturas de piedra, yeso fraguable, cemento, amianto (asbesto), mica o materias análogas.</t>
  </si>
  <si>
    <t> Productos cerámicos.</t>
  </si>
  <si>
    <t> Vidrio y sus manufacturas.</t>
  </si>
  <si>
    <t> Perlas finas (naturales)* o cultivadas, piedras preciosas o semipreciosas, metales preciosos, chapados de metal precioso (plaqué) y manufacturas de estas materias; bisutería; monedas.</t>
  </si>
  <si>
    <t> Fundición, hierro y acero.</t>
  </si>
  <si>
    <t> Manufacturas de fundición, hierro o acero.</t>
  </si>
  <si>
    <t> Cobre y sus manufacturas.</t>
  </si>
  <si>
    <t> Níquel y sus manufacturas.</t>
  </si>
  <si>
    <t> Aluminio y sus manufacturas.</t>
  </si>
  <si>
    <t> (Reservado para una futura utilización en el Sistema Armonizado).</t>
  </si>
  <si>
    <t> Plomo y sus manufacturas.</t>
  </si>
  <si>
    <t> Cinc y sus manufacturas.</t>
  </si>
  <si>
    <t> Estaño y sus manufacturas.</t>
  </si>
  <si>
    <t> Los demás metales comunes; cermets; manufacturas de estas materias.</t>
  </si>
  <si>
    <t> Herramientas y útiles, artículos de cuchillería y cubiertos de mesa, de metal común; partes de estos artículos, de metal común.</t>
  </si>
  <si>
    <t>Manufacturas diversas de metal común.</t>
  </si>
  <si>
    <t> Reactores nucleares, calderas, máquinas, aparatos y artefactos mecánicos; partes de estas máquinas o aparatos.</t>
  </si>
  <si>
    <t> Máquinas, aparatos y material eléctrico, y sus partes; aparatos de grabación o reproducción de sonido, aparatos de grabación o reproducción de imagen y sonido en televisión, y las partes y accesorios de estos aparatos.</t>
  </si>
  <si>
    <t> Vehículos y material para vías férreas o similares, y sus partes; aparatos mecánicos (incluso electromecánicos) de señalización para vías de comunicación.</t>
  </si>
  <si>
    <t> Vehículos automóviles, tractores, velocípedos y demás vehículos terrestres; sus partes y accesorios.</t>
  </si>
  <si>
    <t> Aeronaves, vehículos espaciales, y sus partes.</t>
  </si>
  <si>
    <t> Barcos y demás artefactos flotantes.</t>
  </si>
  <si>
    <t> Instrumentos y aparatos de óptica, fotografía o cinematografía, de medida, control o precisión; instrumentos y aparatos medicoquirúrgicos; partes y accesorios de estos instrumentos o aparatos.</t>
  </si>
  <si>
    <t> Aparatos de relojería y sus partes.</t>
  </si>
  <si>
    <t> Instrumentos musicales; sus partes y accesorios.</t>
  </si>
  <si>
    <t> Armas, municiones, y sus partes y accesorios.</t>
  </si>
  <si>
    <t> Muebles; mobiliario medicoquirúrgico; artículos de cama y similares; aparatos de alumbrado no expresados ni comprendidos en otra parte; anuncios, letreros y placas indicadoras, luminosos y artículos similares; construcciones prefabricadas.</t>
  </si>
  <si>
    <t> Juguetes, juegos y artículos para recreo o deporte; sus partes y accesorios.</t>
  </si>
  <si>
    <t> Manufacturas diversas.</t>
  </si>
  <si>
    <t> Objetos de arte o colección y antigüedades.</t>
  </si>
  <si>
    <t> (Reservado para usos particulares por las Partes contratantes).</t>
  </si>
  <si>
    <t>Special Codes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</si>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</sst>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4"/>
      <color indexed="8"/>
      <name val="Calibri"/>
      <family val="2"/>
      <scheme val="minor"/>
    </font>
    <font>
      <u/>
      <sz val="11"/>
      <color theme="10"/>
      <name val="Calibri"/>
      <family val="2"/>
      <scheme val="minor"/>
    </font>
    <font>
      <sz val="10"/>
      <name val="MS Sans Serif"/>
      <family val="2"/>
    </font>
    <font>
      <sz val="11"/>
      <color rgb="FF333333"/>
      <name val="Calibri"/>
      <family val="2"/>
      <scheme val="minor"/>
    </font>
    <font>
      <b/>
      <u/>
      <sz val="11"/>
      <color theme="10"/>
      <name val="Calibri"/>
      <family val="2"/>
      <scheme val="minor"/>
    </font>
    <font>
      <sz val="11"/>
      <color indexed="8"/>
      <name val="Calibri"/>
      <family val="2"/>
      <scheme val="minor"/>
    </font>
    <font>
      <b/>
      <sz val="11"/>
      <color theme="1"/>
      <name val="Calibri"/>
      <family val="2"/>
      <scheme val="minor"/>
    </font>
    <font>
      <b/>
      <sz val="14"/>
      <color theme="1"/>
      <name val="Calibri"/>
      <family val="2"/>
      <scheme val="minor"/>
    </font>
    <font>
      <sz val="12"/>
      <color indexed="8"/>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8">
    <xf numFmtId="0" fontId="0" fillId="0" borderId="0"/>
    <xf numFmtId="0" fontId="7" fillId="0" borderId="0"/>
    <xf numFmtId="0" fontId="6" fillId="0" borderId="0"/>
    <xf numFmtId="0" fontId="10" fillId="0" borderId="0" applyNumberFormat="0" applyFill="0" applyBorder="0" applyAlignment="0" applyProtection="0"/>
    <xf numFmtId="0" fontId="11" fillId="0" borderId="0"/>
    <xf numFmtId="0" fontId="5" fillId="0" borderId="0"/>
    <xf numFmtId="0" fontId="4" fillId="0" borderId="0"/>
    <xf numFmtId="0" fontId="3" fillId="0" borderId="0"/>
  </cellStyleXfs>
  <cellXfs count="54">
    <xf numFmtId="0" fontId="0" fillId="0" borderId="0" xfId="0"/>
    <xf numFmtId="0" fontId="0" fillId="2" borderId="0" xfId="0" applyFill="1"/>
    <xf numFmtId="0" fontId="0" fillId="2" borderId="0" xfId="0" applyFill="1" applyAlignment="1">
      <alignment vertical="center" wrapText="1"/>
    </xf>
    <xf numFmtId="0" fontId="0" fillId="2" borderId="0" xfId="0" applyFont="1" applyFill="1"/>
    <xf numFmtId="0" fontId="9" fillId="2" borderId="0" xfId="0" applyFont="1" applyFill="1"/>
    <xf numFmtId="0" fontId="10" fillId="2" borderId="0" xfId="3" applyFill="1"/>
    <xf numFmtId="0" fontId="0" fillId="2" borderId="0" xfId="0" applyFill="1" applyAlignment="1">
      <alignment horizontal="left"/>
    </xf>
    <xf numFmtId="0" fontId="0" fillId="3" borderId="0" xfId="0" applyFill="1"/>
    <xf numFmtId="0" fontId="8" fillId="3" borderId="0" xfId="0" applyFont="1" applyFill="1"/>
    <xf numFmtId="0" fontId="13" fillId="3" borderId="0" xfId="3" applyFont="1" applyFill="1"/>
    <xf numFmtId="0" fontId="0" fillId="2" borderId="0" xfId="0" applyFill="1" applyAlignment="1">
      <alignment horizontal="center"/>
    </xf>
    <xf numFmtId="0" fontId="8" fillId="3" borderId="0" xfId="0" applyFont="1" applyFill="1" applyAlignment="1">
      <alignment horizontal="center"/>
    </xf>
    <xf numFmtId="0" fontId="8" fillId="3" borderId="0" xfId="0" applyFont="1" applyFill="1" applyAlignment="1">
      <alignment horizont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8" fillId="3" borderId="0" xfId="0" applyFont="1" applyFill="1" applyAlignment="1">
      <alignment vertical="center" wrapText="1"/>
    </xf>
    <xf numFmtId="0" fontId="0" fillId="2" borderId="0" xfId="0" applyFont="1" applyFill="1" applyAlignment="1">
      <alignment horizontal="center"/>
    </xf>
    <xf numFmtId="0" fontId="8" fillId="2" borderId="0" xfId="0" applyFont="1" applyFill="1"/>
    <xf numFmtId="0" fontId="8" fillId="3" borderId="0" xfId="0" applyFont="1" applyFill="1" applyAlignment="1">
      <alignment horizontal="center" vertical="center" wrapText="1"/>
    </xf>
    <xf numFmtId="1" fontId="10" fillId="2" borderId="0" xfId="3" applyNumberFormat="1" applyFill="1"/>
    <xf numFmtId="1" fontId="0" fillId="2" borderId="0" xfId="0" applyNumberFormat="1" applyFill="1" applyAlignment="1">
      <alignment vertical="center" wrapText="1"/>
    </xf>
    <xf numFmtId="1" fontId="8" fillId="3" borderId="0" xfId="0" applyNumberFormat="1" applyFont="1" applyFill="1" applyAlignment="1">
      <alignment horizontal="center" vertical="center" wrapText="1"/>
    </xf>
    <xf numFmtId="1" fontId="8" fillId="3" borderId="0" xfId="0" applyNumberFormat="1" applyFont="1" applyFill="1" applyAlignment="1">
      <alignment vertical="center" wrapText="1"/>
    </xf>
    <xf numFmtId="0" fontId="12" fillId="2" borderId="0" xfId="0" applyFont="1" applyFill="1" applyAlignment="1">
      <alignment horizontal="left"/>
    </xf>
    <xf numFmtId="0" fontId="12" fillId="2" borderId="0" xfId="0" applyFont="1" applyFill="1"/>
    <xf numFmtId="0" fontId="12" fillId="2" borderId="0" xfId="0" applyFont="1" applyFill="1" applyBorder="1" applyAlignment="1">
      <alignment vertical="center" wrapText="1"/>
    </xf>
    <xf numFmtId="0" fontId="12" fillId="2" borderId="0" xfId="0" applyFont="1" applyFill="1" applyAlignment="1"/>
    <xf numFmtId="0" fontId="0" fillId="3" borderId="0" xfId="0" applyFill="1" applyAlignment="1">
      <alignment horizontal="center"/>
    </xf>
    <xf numFmtId="0" fontId="12" fillId="2" borderId="0" xfId="0" applyFont="1" applyFill="1" applyBorder="1" applyAlignment="1"/>
    <xf numFmtId="0" fontId="0" fillId="2" borderId="0" xfId="0" applyFill="1" applyBorder="1" applyAlignment="1"/>
    <xf numFmtId="0" fontId="0" fillId="2" borderId="0" xfId="0" applyFont="1" applyFill="1" applyBorder="1" applyAlignment="1"/>
    <xf numFmtId="0" fontId="0" fillId="3" borderId="0" xfId="0" applyFill="1" applyAlignment="1">
      <alignment horizontal="center"/>
    </xf>
    <xf numFmtId="0" fontId="10" fillId="0" borderId="0" xfId="3"/>
    <xf numFmtId="0" fontId="3" fillId="2" borderId="0" xfId="7" applyFill="1"/>
    <xf numFmtId="0" fontId="16" fillId="3" borderId="0" xfId="7" applyFont="1" applyFill="1" applyAlignment="1">
      <alignment horizontal="center"/>
    </xf>
    <xf numFmtId="0" fontId="0" fillId="3" borderId="0" xfId="0" applyFill="1" applyBorder="1" applyAlignment="1">
      <alignment horizontal="center"/>
    </xf>
    <xf numFmtId="0" fontId="15" fillId="3" borderId="0" xfId="7" applyFont="1" applyFill="1"/>
    <xf numFmtId="0" fontId="3" fillId="2" borderId="0" xfId="7" applyFill="1" applyAlignment="1">
      <alignment horizontal="center"/>
    </xf>
    <xf numFmtId="0" fontId="3" fillId="3" borderId="0" xfId="7" applyFill="1"/>
    <xf numFmtId="0" fontId="10" fillId="0" borderId="0" xfId="3" applyFill="1"/>
    <xf numFmtId="0" fontId="2" fillId="2" borderId="0" xfId="7" applyFont="1" applyFill="1"/>
    <xf numFmtId="0" fontId="1" fillId="2" borderId="0" xfId="7" applyFont="1" applyFill="1"/>
    <xf numFmtId="0" fontId="0" fillId="2" borderId="0" xfId="0" applyFill="1" applyAlignment="1">
      <alignment vertical="center" wrapText="1"/>
    </xf>
    <xf numFmtId="0" fontId="8" fillId="3"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center" vertical="center" wrapText="1"/>
    </xf>
    <xf numFmtId="0" fontId="0" fillId="2" borderId="0" xfId="0" applyFill="1" applyAlignment="1">
      <alignment vertical="center" wrapText="1"/>
    </xf>
    <xf numFmtId="0" fontId="0" fillId="0" borderId="0" xfId="0" applyAlignment="1">
      <alignment vertical="center" wrapText="1"/>
    </xf>
    <xf numFmtId="1" fontId="8" fillId="3" borderId="0" xfId="0" applyNumberFormat="1" applyFont="1" applyFill="1" applyAlignment="1">
      <alignment horizontal="center" vertical="center" wrapText="1"/>
    </xf>
    <xf numFmtId="1" fontId="0" fillId="2" borderId="0" xfId="0" applyNumberFormat="1" applyFill="1" applyAlignment="1">
      <alignment vertical="center" wrapText="1"/>
    </xf>
    <xf numFmtId="0" fontId="0" fillId="0" borderId="0" xfId="0" applyFont="1" applyAlignment="1">
      <alignment horizontal="center"/>
    </xf>
    <xf numFmtId="0" fontId="15" fillId="3" borderId="0" xfId="7" applyFont="1" applyFill="1" applyAlignment="1">
      <alignment horizontal="center"/>
    </xf>
    <xf numFmtId="0" fontId="14" fillId="3" borderId="0" xfId="0" applyFont="1" applyFill="1" applyAlignment="1">
      <alignment horizontal="center"/>
    </xf>
    <xf numFmtId="0" fontId="17" fillId="0" borderId="0" xfId="0" applyFont="1"/>
  </cellXfs>
  <cellStyles count="8">
    <cellStyle name="Hyperlink" xfId="3" builtinId="8"/>
    <cellStyle name="Normal" xfId="0" builtinId="0"/>
    <cellStyle name="Normal 2" xfId="1" xr:uid="{00000000-0005-0000-0000-000002000000}"/>
    <cellStyle name="Normal 2 2" xfId="2" xr:uid="{00000000-0005-0000-0000-000003000000}"/>
    <cellStyle name="Normal 2 3" xfId="4" xr:uid="{00000000-0005-0000-0000-000004000000}"/>
    <cellStyle name="Normal 3" xfId="5" xr:uid="{00000000-0005-0000-0000-000005000000}"/>
    <cellStyle name="Normal 4" xfId="6" xr:uid="{00000000-0005-0000-0000-000006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www.aduana.cl/aduana/site/artic/20080218/pags/20080218165942.html" TargetMode="External"/><Relationship Id="rId3" Type="http://schemas.openxmlformats.org/officeDocument/2006/relationships/hyperlink" Target="http://www.aduana.cl/aduana/site/artic/20080218/pags/20080218165942.html" TargetMode="External"/><Relationship Id="rId7" Type="http://schemas.openxmlformats.org/officeDocument/2006/relationships/hyperlink" Target="http://www.aduana.cl/aduana/site/artic/20080218/pags/20080218165942.html" TargetMode="External"/><Relationship Id="rId12" Type="http://schemas.openxmlformats.org/officeDocument/2006/relationships/printerSettings" Target="../printerSettings/printerSettings1.bin"/><Relationship Id="rId2" Type="http://schemas.openxmlformats.org/officeDocument/2006/relationships/hyperlink" Target="http://www.aduana.cl/aduana/site/artic/20080218/pags/20080218165942.html" TargetMode="External"/><Relationship Id="rId1" Type="http://schemas.openxmlformats.org/officeDocument/2006/relationships/hyperlink" Target="http://www.aduana.cl/aduana/site/artic/20080218/pags/20080218165942.html" TargetMode="External"/><Relationship Id="rId6" Type="http://schemas.openxmlformats.org/officeDocument/2006/relationships/hyperlink" Target="http://www.aduana.cl/aduana/site/artic/20080218/pags/20080218165942.html" TargetMode="External"/><Relationship Id="rId11" Type="http://schemas.openxmlformats.org/officeDocument/2006/relationships/hyperlink" Target="https://www.aduana.cl/aduana/site/artic/20080218/pags/20080218165942.html" TargetMode="External"/><Relationship Id="rId5" Type="http://schemas.openxmlformats.org/officeDocument/2006/relationships/hyperlink" Target="http://www.aduana.cl/aduana/site/artic/20080218/pags/20080218165942.html" TargetMode="External"/><Relationship Id="rId10" Type="http://schemas.openxmlformats.org/officeDocument/2006/relationships/hyperlink" Target="https://www.aduana.cl/aduana/site/artic/20080218/pags/20080218165942.html" TargetMode="External"/><Relationship Id="rId4" Type="http://schemas.openxmlformats.org/officeDocument/2006/relationships/hyperlink" Target="http://www.aduana.cl/aduana/site/artic/20080218/pags/20080218165942.html" TargetMode="External"/><Relationship Id="rId9" Type="http://schemas.openxmlformats.org/officeDocument/2006/relationships/hyperlink" Target="http://www.aduana.cl/aduana/site/artic/20080218/pags/20080218165942.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4564-8390-D24B-8D9B-805D800F1C00}">
  <dimension ref="A1:G100"/>
  <sheetViews>
    <sheetView tabSelected="1" workbookViewId="0">
      <selection activeCell="B100" sqref="B100"/>
    </sheetView>
  </sheetViews>
  <sheetFormatPr baseColWidth="10" defaultRowHeight="16"/>
  <cols>
    <col min="1" max="1" width="3.1640625" style="53" bestFit="1" customWidth="1"/>
    <col min="2" max="2" width="68.5" customWidth="1"/>
    <col min="3" max="3" width="17.33203125" bestFit="1" customWidth="1"/>
  </cols>
  <sheetData>
    <row r="1" spans="1:7">
      <c r="A1" s="53" t="str">
        <f>"01"</f>
        <v>01</v>
      </c>
      <c r="B1" t="s">
        <v>1163</v>
      </c>
      <c r="G1" t="s">
        <v>1262</v>
      </c>
    </row>
    <row r="2" spans="1:7">
      <c r="A2" s="53" t="str">
        <f>"02"</f>
        <v>02</v>
      </c>
      <c r="B2" t="s">
        <v>1164</v>
      </c>
    </row>
    <row r="3" spans="1:7">
      <c r="A3" s="53" t="str">
        <f>"03"</f>
        <v>03</v>
      </c>
      <c r="B3" t="s">
        <v>1165</v>
      </c>
    </row>
    <row r="4" spans="1:7">
      <c r="A4" s="53" t="str">
        <f>"04"</f>
        <v>04</v>
      </c>
      <c r="B4" t="s">
        <v>1166</v>
      </c>
    </row>
    <row r="5" spans="1:7">
      <c r="A5" s="53" t="str">
        <f>"05"</f>
        <v>05</v>
      </c>
      <c r="B5" t="s">
        <v>1167</v>
      </c>
    </row>
    <row r="6" spans="1:7">
      <c r="A6" s="53" t="str">
        <f>"06"</f>
        <v>06</v>
      </c>
      <c r="B6" t="s">
        <v>1168</v>
      </c>
    </row>
    <row r="7" spans="1:7">
      <c r="A7" s="53" t="str">
        <f>"07"</f>
        <v>07</v>
      </c>
      <c r="B7" t="s">
        <v>1169</v>
      </c>
    </row>
    <row r="8" spans="1:7">
      <c r="A8" s="53" t="str">
        <f>"08"</f>
        <v>08</v>
      </c>
      <c r="B8" t="s">
        <v>1170</v>
      </c>
    </row>
    <row r="9" spans="1:7">
      <c r="A9" s="53" t="str">
        <f>"09"</f>
        <v>09</v>
      </c>
      <c r="B9" t="s">
        <v>1171</v>
      </c>
    </row>
    <row r="10" spans="1:7">
      <c r="A10" s="53">
        <v>10</v>
      </c>
      <c r="B10" t="s">
        <v>1172</v>
      </c>
    </row>
    <row r="11" spans="1:7">
      <c r="A11" s="53">
        <v>11</v>
      </c>
      <c r="B11" t="s">
        <v>1173</v>
      </c>
    </row>
    <row r="12" spans="1:7">
      <c r="A12" s="53">
        <v>12</v>
      </c>
      <c r="B12" t="s">
        <v>1174</v>
      </c>
    </row>
    <row r="13" spans="1:7">
      <c r="A13" s="53">
        <v>13</v>
      </c>
      <c r="B13" t="s">
        <v>1175</v>
      </c>
    </row>
    <row r="14" spans="1:7">
      <c r="A14" s="53">
        <v>14</v>
      </c>
      <c r="B14" t="s">
        <v>1176</v>
      </c>
    </row>
    <row r="15" spans="1:7">
      <c r="A15" s="53">
        <v>15</v>
      </c>
      <c r="B15" t="s">
        <v>1177</v>
      </c>
    </row>
    <row r="16" spans="1:7">
      <c r="A16" s="53">
        <v>16</v>
      </c>
      <c r="B16" t="s">
        <v>1178</v>
      </c>
    </row>
    <row r="17" spans="1:2">
      <c r="A17" s="53">
        <v>17</v>
      </c>
      <c r="B17" t="s">
        <v>1179</v>
      </c>
    </row>
    <row r="18" spans="1:2">
      <c r="A18" s="53">
        <v>18</v>
      </c>
      <c r="B18" t="s">
        <v>1180</v>
      </c>
    </row>
    <row r="19" spans="1:2">
      <c r="A19" s="53">
        <v>19</v>
      </c>
      <c r="B19" t="s">
        <v>1181</v>
      </c>
    </row>
    <row r="20" spans="1:2">
      <c r="A20" s="53">
        <v>20</v>
      </c>
      <c r="B20" t="s">
        <v>1182</v>
      </c>
    </row>
    <row r="21" spans="1:2">
      <c r="A21" s="53">
        <v>21</v>
      </c>
      <c r="B21" t="s">
        <v>1183</v>
      </c>
    </row>
    <row r="22" spans="1:2">
      <c r="A22" s="53">
        <v>22</v>
      </c>
      <c r="B22" t="s">
        <v>1184</v>
      </c>
    </row>
    <row r="23" spans="1:2">
      <c r="A23" s="53">
        <v>23</v>
      </c>
      <c r="B23" t="s">
        <v>1185</v>
      </c>
    </row>
    <row r="24" spans="1:2">
      <c r="A24" s="53">
        <v>24</v>
      </c>
      <c r="B24" t="s">
        <v>1186</v>
      </c>
    </row>
    <row r="25" spans="1:2">
      <c r="A25" s="53">
        <v>25</v>
      </c>
      <c r="B25" t="s">
        <v>1187</v>
      </c>
    </row>
    <row r="26" spans="1:2">
      <c r="A26" s="53">
        <v>26</v>
      </c>
      <c r="B26" t="s">
        <v>1188</v>
      </c>
    </row>
    <row r="27" spans="1:2">
      <c r="A27" s="53">
        <v>27</v>
      </c>
      <c r="B27" t="s">
        <v>1189</v>
      </c>
    </row>
    <row r="28" spans="1:2">
      <c r="A28" s="53">
        <v>28</v>
      </c>
      <c r="B28" t="s">
        <v>1190</v>
      </c>
    </row>
    <row r="29" spans="1:2">
      <c r="A29" s="53">
        <v>29</v>
      </c>
      <c r="B29" t="s">
        <v>1191</v>
      </c>
    </row>
    <row r="30" spans="1:2">
      <c r="A30" s="53">
        <v>30</v>
      </c>
      <c r="B30" t="s">
        <v>1192</v>
      </c>
    </row>
    <row r="31" spans="1:2">
      <c r="A31" s="53">
        <v>31</v>
      </c>
      <c r="B31" t="s">
        <v>1193</v>
      </c>
    </row>
    <row r="32" spans="1:2">
      <c r="A32" s="53">
        <v>32</v>
      </c>
      <c r="B32" t="s">
        <v>1194</v>
      </c>
    </row>
    <row r="33" spans="1:2">
      <c r="A33" s="53">
        <v>33</v>
      </c>
      <c r="B33" t="s">
        <v>1195</v>
      </c>
    </row>
    <row r="34" spans="1:2">
      <c r="A34" s="53">
        <v>34</v>
      </c>
      <c r="B34" t="s">
        <v>1196</v>
      </c>
    </row>
    <row r="35" spans="1:2">
      <c r="A35" s="53">
        <v>35</v>
      </c>
      <c r="B35" t="s">
        <v>1197</v>
      </c>
    </row>
    <row r="36" spans="1:2">
      <c r="A36" s="53">
        <v>36</v>
      </c>
      <c r="B36" t="s">
        <v>1198</v>
      </c>
    </row>
    <row r="37" spans="1:2">
      <c r="A37" s="53">
        <v>37</v>
      </c>
      <c r="B37" t="s">
        <v>1199</v>
      </c>
    </row>
    <row r="38" spans="1:2">
      <c r="A38" s="53">
        <v>38</v>
      </c>
      <c r="B38" t="s">
        <v>1200</v>
      </c>
    </row>
    <row r="39" spans="1:2">
      <c r="A39" s="53">
        <v>39</v>
      </c>
      <c r="B39" t="s">
        <v>1201</v>
      </c>
    </row>
    <row r="40" spans="1:2">
      <c r="A40" s="53">
        <v>40</v>
      </c>
      <c r="B40" t="s">
        <v>1202</v>
      </c>
    </row>
    <row r="41" spans="1:2">
      <c r="A41" s="53">
        <v>41</v>
      </c>
      <c r="B41" t="s">
        <v>1203</v>
      </c>
    </row>
    <row r="42" spans="1:2">
      <c r="A42" s="53">
        <v>42</v>
      </c>
      <c r="B42" t="s">
        <v>1204</v>
      </c>
    </row>
    <row r="43" spans="1:2">
      <c r="A43" s="53">
        <v>43</v>
      </c>
      <c r="B43" t="s">
        <v>1205</v>
      </c>
    </row>
    <row r="44" spans="1:2">
      <c r="A44" s="53">
        <v>44</v>
      </c>
      <c r="B44" t="s">
        <v>1206</v>
      </c>
    </row>
    <row r="45" spans="1:2">
      <c r="A45" s="53">
        <v>45</v>
      </c>
      <c r="B45" t="s">
        <v>1207</v>
      </c>
    </row>
    <row r="46" spans="1:2">
      <c r="A46" s="53">
        <v>46</v>
      </c>
      <c r="B46" t="s">
        <v>1208</v>
      </c>
    </row>
    <row r="47" spans="1:2">
      <c r="A47" s="53">
        <v>47</v>
      </c>
      <c r="B47" t="s">
        <v>1209</v>
      </c>
    </row>
    <row r="48" spans="1:2">
      <c r="A48" s="53">
        <v>48</v>
      </c>
      <c r="B48" t="s">
        <v>1210</v>
      </c>
    </row>
    <row r="49" spans="1:2">
      <c r="A49" s="53">
        <v>49</v>
      </c>
      <c r="B49" t="s">
        <v>1211</v>
      </c>
    </row>
    <row r="50" spans="1:2">
      <c r="A50" s="53">
        <v>50</v>
      </c>
      <c r="B50" t="s">
        <v>1212</v>
      </c>
    </row>
    <row r="51" spans="1:2">
      <c r="A51" s="53">
        <v>51</v>
      </c>
      <c r="B51" t="s">
        <v>1213</v>
      </c>
    </row>
    <row r="52" spans="1:2">
      <c r="A52" s="53">
        <v>52</v>
      </c>
      <c r="B52" t="s">
        <v>1214</v>
      </c>
    </row>
    <row r="53" spans="1:2">
      <c r="A53" s="53">
        <v>53</v>
      </c>
      <c r="B53" t="s">
        <v>1215</v>
      </c>
    </row>
    <row r="54" spans="1:2">
      <c r="A54" s="53">
        <v>54</v>
      </c>
      <c r="B54" t="s">
        <v>1216</v>
      </c>
    </row>
    <row r="55" spans="1:2">
      <c r="A55" s="53">
        <v>55</v>
      </c>
      <c r="B55" t="s">
        <v>1217</v>
      </c>
    </row>
    <row r="56" spans="1:2">
      <c r="A56" s="53">
        <v>56</v>
      </c>
      <c r="B56" t="s">
        <v>1218</v>
      </c>
    </row>
    <row r="57" spans="1:2">
      <c r="A57" s="53">
        <v>57</v>
      </c>
      <c r="B57" t="s">
        <v>1219</v>
      </c>
    </row>
    <row r="58" spans="1:2">
      <c r="A58" s="53">
        <v>58</v>
      </c>
      <c r="B58" t="s">
        <v>1220</v>
      </c>
    </row>
    <row r="59" spans="1:2">
      <c r="A59" s="53">
        <v>59</v>
      </c>
      <c r="B59" t="s">
        <v>1221</v>
      </c>
    </row>
    <row r="60" spans="1:2">
      <c r="A60" s="53">
        <v>60</v>
      </c>
      <c r="B60" t="s">
        <v>1222</v>
      </c>
    </row>
    <row r="61" spans="1:2">
      <c r="A61" s="53">
        <v>61</v>
      </c>
      <c r="B61" t="s">
        <v>1223</v>
      </c>
    </row>
    <row r="62" spans="1:2">
      <c r="A62" s="53">
        <v>62</v>
      </c>
      <c r="B62" t="s">
        <v>1224</v>
      </c>
    </row>
    <row r="63" spans="1:2">
      <c r="A63" s="53">
        <v>63</v>
      </c>
      <c r="B63" t="s">
        <v>1225</v>
      </c>
    </row>
    <row r="64" spans="1:2">
      <c r="A64" s="53">
        <v>64</v>
      </c>
      <c r="B64" t="s">
        <v>1226</v>
      </c>
    </row>
    <row r="65" spans="1:2">
      <c r="A65" s="53">
        <v>65</v>
      </c>
      <c r="B65" t="s">
        <v>1227</v>
      </c>
    </row>
    <row r="66" spans="1:2">
      <c r="A66" s="53">
        <v>66</v>
      </c>
      <c r="B66" t="s">
        <v>1228</v>
      </c>
    </row>
    <row r="67" spans="1:2">
      <c r="A67" s="53">
        <v>67</v>
      </c>
      <c r="B67" t="s">
        <v>1229</v>
      </c>
    </row>
    <row r="68" spans="1:2">
      <c r="A68" s="53">
        <v>68</v>
      </c>
      <c r="B68" t="s">
        <v>1230</v>
      </c>
    </row>
    <row r="69" spans="1:2">
      <c r="A69" s="53">
        <v>69</v>
      </c>
      <c r="B69" t="s">
        <v>1231</v>
      </c>
    </row>
    <row r="70" spans="1:2">
      <c r="A70" s="53">
        <v>70</v>
      </c>
      <c r="B70" t="s">
        <v>1232</v>
      </c>
    </row>
    <row r="71" spans="1:2">
      <c r="A71" s="53">
        <v>71</v>
      </c>
      <c r="B71" t="s">
        <v>1233</v>
      </c>
    </row>
    <row r="72" spans="1:2">
      <c r="A72" s="53">
        <v>72</v>
      </c>
      <c r="B72" t="s">
        <v>1234</v>
      </c>
    </row>
    <row r="73" spans="1:2">
      <c r="A73" s="53">
        <v>73</v>
      </c>
      <c r="B73" t="s">
        <v>1235</v>
      </c>
    </row>
    <row r="74" spans="1:2">
      <c r="A74" s="53">
        <v>74</v>
      </c>
      <c r="B74" t="s">
        <v>1236</v>
      </c>
    </row>
    <row r="75" spans="1:2">
      <c r="A75" s="53">
        <v>75</v>
      </c>
      <c r="B75" t="s">
        <v>1237</v>
      </c>
    </row>
    <row r="76" spans="1:2">
      <c r="A76" s="53">
        <v>76</v>
      </c>
      <c r="B76" t="s">
        <v>1238</v>
      </c>
    </row>
    <row r="77" spans="1:2">
      <c r="A77" s="53">
        <v>77</v>
      </c>
      <c r="B77" t="s">
        <v>1239</v>
      </c>
    </row>
    <row r="78" spans="1:2">
      <c r="A78" s="53">
        <v>78</v>
      </c>
      <c r="B78" t="s">
        <v>1240</v>
      </c>
    </row>
    <row r="79" spans="1:2">
      <c r="A79" s="53">
        <v>79</v>
      </c>
      <c r="B79" t="s">
        <v>1241</v>
      </c>
    </row>
    <row r="80" spans="1:2">
      <c r="A80" s="53">
        <v>80</v>
      </c>
      <c r="B80" t="s">
        <v>1242</v>
      </c>
    </row>
    <row r="81" spans="1:2">
      <c r="A81" s="53">
        <v>81</v>
      </c>
      <c r="B81" t="s">
        <v>1243</v>
      </c>
    </row>
    <row r="82" spans="1:2">
      <c r="A82" s="53">
        <v>82</v>
      </c>
      <c r="B82" t="s">
        <v>1244</v>
      </c>
    </row>
    <row r="83" spans="1:2">
      <c r="A83" s="53">
        <v>83</v>
      </c>
      <c r="B83" t="s">
        <v>1245</v>
      </c>
    </row>
    <row r="84" spans="1:2">
      <c r="A84" s="53">
        <v>84</v>
      </c>
      <c r="B84" t="s">
        <v>1246</v>
      </c>
    </row>
    <row r="85" spans="1:2">
      <c r="A85" s="53">
        <v>85</v>
      </c>
      <c r="B85" t="s">
        <v>1247</v>
      </c>
    </row>
    <row r="86" spans="1:2">
      <c r="A86" s="53">
        <v>86</v>
      </c>
      <c r="B86" t="s">
        <v>1248</v>
      </c>
    </row>
    <row r="87" spans="1:2">
      <c r="A87" s="53">
        <v>87</v>
      </c>
      <c r="B87" t="s">
        <v>1249</v>
      </c>
    </row>
    <row r="88" spans="1:2">
      <c r="A88" s="53">
        <v>88</v>
      </c>
      <c r="B88" t="s">
        <v>1250</v>
      </c>
    </row>
    <row r="89" spans="1:2">
      <c r="A89" s="53">
        <v>89</v>
      </c>
      <c r="B89" t="s">
        <v>1251</v>
      </c>
    </row>
    <row r="90" spans="1:2">
      <c r="A90" s="53">
        <v>90</v>
      </c>
      <c r="B90" t="s">
        <v>1252</v>
      </c>
    </row>
    <row r="91" spans="1:2">
      <c r="A91" s="53">
        <v>91</v>
      </c>
      <c r="B91" t="s">
        <v>1253</v>
      </c>
    </row>
    <row r="92" spans="1:2">
      <c r="A92" s="53">
        <v>92</v>
      </c>
      <c r="B92" t="s">
        <v>1254</v>
      </c>
    </row>
    <row r="93" spans="1:2">
      <c r="A93" s="53">
        <v>93</v>
      </c>
      <c r="B93" t="s">
        <v>1255</v>
      </c>
    </row>
    <row r="94" spans="1:2">
      <c r="A94" s="53">
        <v>94</v>
      </c>
      <c r="B94" t="s">
        <v>1256</v>
      </c>
    </row>
    <row r="95" spans="1:2">
      <c r="A95" s="53">
        <v>95</v>
      </c>
      <c r="B95" t="s">
        <v>1257</v>
      </c>
    </row>
    <row r="96" spans="1:2">
      <c r="A96" s="53">
        <v>96</v>
      </c>
      <c r="B96" t="s">
        <v>1258</v>
      </c>
    </row>
    <row r="97" spans="1:2">
      <c r="A97" s="53">
        <v>97</v>
      </c>
      <c r="B97" t="s">
        <v>1259</v>
      </c>
    </row>
    <row r="98" spans="1:2">
      <c r="A98" s="53">
        <v>98</v>
      </c>
      <c r="B98" t="s">
        <v>1260</v>
      </c>
    </row>
    <row r="99" spans="1:2">
      <c r="A99" s="53">
        <v>99</v>
      </c>
      <c r="B99" t="s">
        <v>1260</v>
      </c>
    </row>
    <row r="100" spans="1:2">
      <c r="A100" s="53" t="str">
        <f>"00"</f>
        <v>00</v>
      </c>
      <c r="B100" t="s">
        <v>1261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0"/>
  <sheetViews>
    <sheetView workbookViewId="0">
      <pane ySplit="3" topLeftCell="A4" activePane="bottomLeft" state="frozen"/>
      <selection pane="bottomLeft" activeCell="D15" sqref="D15"/>
    </sheetView>
  </sheetViews>
  <sheetFormatPr baseColWidth="10" defaultColWidth="73.33203125" defaultRowHeight="15"/>
  <cols>
    <col min="1" max="1" width="3.6640625" style="2" customWidth="1"/>
    <col min="2" max="2" width="23.83203125" style="2" customWidth="1"/>
    <col min="3" max="3" width="44" style="2" customWidth="1"/>
    <col min="4" max="4" width="149.1640625" style="2" customWidth="1"/>
    <col min="5" max="16384" width="73.33203125" style="2"/>
  </cols>
  <sheetData>
    <row r="1" spans="2:4">
      <c r="B1" s="5"/>
    </row>
    <row r="2" spans="2:4">
      <c r="B2" s="45" t="s">
        <v>814</v>
      </c>
      <c r="C2" s="45"/>
      <c r="D2" s="45"/>
    </row>
    <row r="3" spans="2:4" ht="16">
      <c r="B3" s="15" t="s">
        <v>672</v>
      </c>
      <c r="C3" s="15" t="s">
        <v>837</v>
      </c>
      <c r="D3" s="15" t="s">
        <v>673</v>
      </c>
    </row>
    <row r="4" spans="2:4" ht="96">
      <c r="B4" s="14">
        <v>1</v>
      </c>
      <c r="C4" s="13" t="s">
        <v>316</v>
      </c>
      <c r="D4" s="2" t="s">
        <v>1037</v>
      </c>
    </row>
    <row r="5" spans="2:4" ht="48">
      <c r="B5" s="14">
        <v>2</v>
      </c>
      <c r="C5" s="13" t="s">
        <v>796</v>
      </c>
      <c r="D5" s="2" t="s">
        <v>1036</v>
      </c>
    </row>
    <row r="6" spans="2:4" ht="16">
      <c r="B6" s="14">
        <v>3</v>
      </c>
      <c r="C6" s="13" t="s">
        <v>797</v>
      </c>
      <c r="D6" s="2" t="s">
        <v>1033</v>
      </c>
    </row>
    <row r="7" spans="2:4" ht="32">
      <c r="B7" s="14">
        <v>4</v>
      </c>
      <c r="C7" s="13" t="s">
        <v>798</v>
      </c>
      <c r="D7" s="2" t="s">
        <v>1034</v>
      </c>
    </row>
    <row r="8" spans="2:4" ht="16">
      <c r="B8" s="14">
        <v>9</v>
      </c>
      <c r="C8" s="13" t="s">
        <v>317</v>
      </c>
      <c r="D8" s="2" t="s">
        <v>1035</v>
      </c>
    </row>
    <row r="10" spans="2:4">
      <c r="B10" s="5" t="s">
        <v>618</v>
      </c>
    </row>
  </sheetData>
  <mergeCells count="1">
    <mergeCell ref="B2:D2"/>
  </mergeCells>
  <hyperlinks>
    <hyperlink ref="B10" location="Contenido!A1" display="Ir a Listado de Tablas" xr:uid="{00000000-0004-0000-08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C23"/>
  <sheetViews>
    <sheetView workbookViewId="0">
      <pane ySplit="4" topLeftCell="A5" activePane="bottomLeft" state="frozen"/>
      <selection pane="bottomLeft" activeCell="C21" sqref="C21"/>
    </sheetView>
  </sheetViews>
  <sheetFormatPr baseColWidth="10" defaultColWidth="11.5" defaultRowHeight="15"/>
  <cols>
    <col min="1" max="1" width="3.6640625" style="1" customWidth="1"/>
    <col min="2" max="2" width="20.83203125" style="1" customWidth="1"/>
    <col min="3" max="3" width="42.5" style="1" bestFit="1" customWidth="1"/>
    <col min="4" max="16384" width="11.5" style="1"/>
  </cols>
  <sheetData>
    <row r="1" spans="2:3" ht="19">
      <c r="B1" s="4"/>
    </row>
    <row r="2" spans="2:3">
      <c r="B2" s="43" t="s">
        <v>813</v>
      </c>
      <c r="C2" s="50"/>
    </row>
    <row r="3" spans="2:3">
      <c r="B3" s="7"/>
      <c r="C3" s="7"/>
    </row>
    <row r="4" spans="2:3">
      <c r="B4" s="11" t="s">
        <v>674</v>
      </c>
      <c r="C4" s="11" t="s">
        <v>1150</v>
      </c>
    </row>
    <row r="5" spans="2:3">
      <c r="B5" s="10">
        <v>1</v>
      </c>
      <c r="C5" s="6" t="s">
        <v>1038</v>
      </c>
    </row>
    <row r="6" spans="2:3">
      <c r="B6" s="10">
        <v>2</v>
      </c>
      <c r="C6" s="6" t="s">
        <v>800</v>
      </c>
    </row>
    <row r="7" spans="2:3">
      <c r="B7" s="10">
        <v>3</v>
      </c>
      <c r="C7" s="6" t="s">
        <v>801</v>
      </c>
    </row>
    <row r="8" spans="2:3">
      <c r="B8" s="10">
        <v>4</v>
      </c>
      <c r="C8" s="6" t="s">
        <v>802</v>
      </c>
    </row>
    <row r="9" spans="2:3">
      <c r="B9" s="10">
        <v>5</v>
      </c>
      <c r="C9" s="6" t="s">
        <v>1039</v>
      </c>
    </row>
    <row r="10" spans="2:3">
      <c r="B10" s="10">
        <v>6</v>
      </c>
      <c r="C10" s="6" t="s">
        <v>804</v>
      </c>
    </row>
    <row r="11" spans="2:3">
      <c r="B11" s="10">
        <v>7</v>
      </c>
      <c r="C11" s="6" t="s">
        <v>805</v>
      </c>
    </row>
    <row r="12" spans="2:3">
      <c r="B12" s="10">
        <v>8</v>
      </c>
      <c r="C12" s="6" t="s">
        <v>806</v>
      </c>
    </row>
    <row r="13" spans="2:3">
      <c r="B13" s="10">
        <v>9</v>
      </c>
      <c r="C13" s="6" t="s">
        <v>1040</v>
      </c>
    </row>
    <row r="14" spans="2:3">
      <c r="B14" s="10">
        <v>10</v>
      </c>
      <c r="C14" s="6" t="s">
        <v>808</v>
      </c>
    </row>
    <row r="15" spans="2:3">
      <c r="B15" s="10">
        <v>11</v>
      </c>
      <c r="C15" s="6" t="s">
        <v>809</v>
      </c>
    </row>
    <row r="16" spans="2:3">
      <c r="B16" s="10">
        <v>12</v>
      </c>
      <c r="C16" s="6" t="s">
        <v>810</v>
      </c>
    </row>
    <row r="17" spans="2:3">
      <c r="B17" s="10">
        <v>13</v>
      </c>
      <c r="C17" s="6" t="s">
        <v>803</v>
      </c>
    </row>
    <row r="18" spans="2:3">
      <c r="B18" s="10">
        <v>14</v>
      </c>
      <c r="C18" s="6" t="s">
        <v>807</v>
      </c>
    </row>
    <row r="19" spans="2:3">
      <c r="B19" s="10">
        <v>15</v>
      </c>
      <c r="C19" s="6" t="s">
        <v>799</v>
      </c>
    </row>
    <row r="20" spans="2:3">
      <c r="B20" s="10">
        <v>16</v>
      </c>
      <c r="C20" s="6" t="s">
        <v>775</v>
      </c>
    </row>
    <row r="21" spans="2:3">
      <c r="B21" s="10">
        <v>20</v>
      </c>
      <c r="C21" s="6" t="s">
        <v>811</v>
      </c>
    </row>
    <row r="22" spans="2:3">
      <c r="B22" s="10"/>
      <c r="C22" s="10"/>
    </row>
    <row r="23" spans="2:3">
      <c r="B23" s="5" t="s">
        <v>618</v>
      </c>
    </row>
  </sheetData>
  <sortState xmlns:xlrd2="http://schemas.microsoft.com/office/spreadsheetml/2017/richdata2" ref="B5:C21">
    <sortCondition ref="B5"/>
  </sortState>
  <mergeCells count="1">
    <mergeCell ref="B2:C2"/>
  </mergeCells>
  <hyperlinks>
    <hyperlink ref="B23" location="Contenido!A1" display="Ir a Listado de Tablas"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D33"/>
  <sheetViews>
    <sheetView topLeftCell="P1" workbookViewId="0">
      <selection activeCell="B3" sqref="B3"/>
    </sheetView>
  </sheetViews>
  <sheetFormatPr baseColWidth="10" defaultColWidth="11.5" defaultRowHeight="15"/>
  <cols>
    <col min="1" max="1" width="3.6640625" style="1" customWidth="1"/>
    <col min="2" max="2" width="21.6640625" style="1" bestFit="1" customWidth="1"/>
    <col min="3" max="3" width="21.5" style="1" customWidth="1"/>
    <col min="4" max="4" width="50.1640625" style="1" bestFit="1" customWidth="1"/>
    <col min="5" max="16384" width="11.5" style="1"/>
  </cols>
  <sheetData>
    <row r="1" spans="2:4" ht="19">
      <c r="B1" s="4"/>
    </row>
    <row r="2" spans="2:4">
      <c r="B2" s="43" t="s">
        <v>812</v>
      </c>
      <c r="C2" s="50"/>
      <c r="D2" s="50"/>
    </row>
    <row r="3" spans="2:4">
      <c r="B3" s="9"/>
      <c r="C3" s="8"/>
      <c r="D3" s="8"/>
    </row>
    <row r="4" spans="2:4">
      <c r="B4" s="11" t="s">
        <v>839</v>
      </c>
      <c r="C4" s="11" t="s">
        <v>840</v>
      </c>
      <c r="D4" s="11" t="s">
        <v>841</v>
      </c>
    </row>
    <row r="5" spans="2:4">
      <c r="B5" s="10">
        <v>0</v>
      </c>
      <c r="C5" s="6" t="s">
        <v>633</v>
      </c>
      <c r="D5" s="6" t="s">
        <v>634</v>
      </c>
    </row>
    <row r="6" spans="2:4">
      <c r="B6" s="10">
        <v>1</v>
      </c>
      <c r="C6" s="6" t="s">
        <v>289</v>
      </c>
      <c r="D6" s="6" t="s">
        <v>1041</v>
      </c>
    </row>
    <row r="7" spans="2:4">
      <c r="B7" s="10">
        <v>2</v>
      </c>
      <c r="C7" s="6" t="s">
        <v>298</v>
      </c>
      <c r="D7" s="6" t="s">
        <v>1044</v>
      </c>
    </row>
    <row r="8" spans="2:4">
      <c r="B8" s="10">
        <v>3</v>
      </c>
      <c r="C8" s="6" t="s">
        <v>302</v>
      </c>
      <c r="D8" s="6" t="s">
        <v>647</v>
      </c>
    </row>
    <row r="9" spans="2:4">
      <c r="B9" s="10">
        <v>4</v>
      </c>
      <c r="C9" s="6" t="s">
        <v>303</v>
      </c>
      <c r="D9" s="6" t="s">
        <v>1045</v>
      </c>
    </row>
    <row r="10" spans="2:4">
      <c r="B10" s="10">
        <v>5</v>
      </c>
      <c r="C10" s="6" t="s">
        <v>629</v>
      </c>
      <c r="D10" s="6" t="s">
        <v>628</v>
      </c>
    </row>
    <row r="11" spans="2:4">
      <c r="B11" s="10">
        <v>6</v>
      </c>
      <c r="C11" s="6" t="s">
        <v>304</v>
      </c>
      <c r="D11" s="6" t="s">
        <v>648</v>
      </c>
    </row>
    <row r="12" spans="2:4">
      <c r="B12" s="10">
        <v>7</v>
      </c>
      <c r="C12" s="6" t="s">
        <v>305</v>
      </c>
      <c r="D12" s="6" t="s">
        <v>649</v>
      </c>
    </row>
    <row r="13" spans="2:4">
      <c r="B13" s="10">
        <v>8</v>
      </c>
      <c r="C13" s="6" t="s">
        <v>306</v>
      </c>
      <c r="D13" s="6" t="s">
        <v>631</v>
      </c>
    </row>
    <row r="14" spans="2:4">
      <c r="B14" s="10">
        <v>9</v>
      </c>
      <c r="C14" s="6" t="s">
        <v>307</v>
      </c>
      <c r="D14" s="6" t="s">
        <v>650</v>
      </c>
    </row>
    <row r="15" spans="2:4">
      <c r="B15" s="10">
        <v>10</v>
      </c>
      <c r="C15" s="6" t="s">
        <v>290</v>
      </c>
      <c r="D15" s="6" t="s">
        <v>635</v>
      </c>
    </row>
    <row r="16" spans="2:4">
      <c r="B16" s="10">
        <v>11</v>
      </c>
      <c r="C16" s="6" t="s">
        <v>291</v>
      </c>
      <c r="D16" s="6" t="s">
        <v>636</v>
      </c>
    </row>
    <row r="17" spans="2:4">
      <c r="B17" s="10">
        <v>12</v>
      </c>
      <c r="C17" s="6" t="s">
        <v>632</v>
      </c>
      <c r="D17" s="6" t="s">
        <v>637</v>
      </c>
    </row>
    <row r="18" spans="2:4">
      <c r="B18" s="10">
        <v>13</v>
      </c>
      <c r="C18" s="6" t="s">
        <v>638</v>
      </c>
      <c r="D18" s="6" t="s">
        <v>639</v>
      </c>
    </row>
    <row r="19" spans="2:4">
      <c r="B19" s="10">
        <v>14</v>
      </c>
      <c r="C19" s="6" t="s">
        <v>292</v>
      </c>
      <c r="D19" s="6" t="s">
        <v>640</v>
      </c>
    </row>
    <row r="20" spans="2:4">
      <c r="B20" s="10">
        <v>15</v>
      </c>
      <c r="C20" s="6" t="s">
        <v>293</v>
      </c>
      <c r="D20" s="6" t="s">
        <v>641</v>
      </c>
    </row>
    <row r="21" spans="2:4">
      <c r="B21" s="10">
        <v>16</v>
      </c>
      <c r="C21" s="6" t="s">
        <v>294</v>
      </c>
      <c r="D21" s="6" t="s">
        <v>1042</v>
      </c>
    </row>
    <row r="22" spans="2:4">
      <c r="B22" s="10">
        <v>17</v>
      </c>
      <c r="C22" s="6" t="s">
        <v>295</v>
      </c>
      <c r="D22" s="6" t="s">
        <v>295</v>
      </c>
    </row>
    <row r="23" spans="2:4">
      <c r="B23" s="10">
        <v>18</v>
      </c>
      <c r="C23" s="6" t="s">
        <v>296</v>
      </c>
      <c r="D23" s="6" t="s">
        <v>642</v>
      </c>
    </row>
    <row r="24" spans="2:4">
      <c r="B24" s="10">
        <v>19</v>
      </c>
      <c r="C24" s="6" t="s">
        <v>297</v>
      </c>
      <c r="D24" s="6" t="s">
        <v>1043</v>
      </c>
    </row>
    <row r="25" spans="2:4">
      <c r="B25" s="10">
        <v>20</v>
      </c>
      <c r="C25" s="6" t="s">
        <v>299</v>
      </c>
      <c r="D25" s="6" t="s">
        <v>643</v>
      </c>
    </row>
    <row r="26" spans="2:4">
      <c r="B26" s="10">
        <v>21</v>
      </c>
      <c r="C26" s="6" t="s">
        <v>318</v>
      </c>
      <c r="D26" s="6" t="s">
        <v>644</v>
      </c>
    </row>
    <row r="27" spans="2:4">
      <c r="B27" s="10">
        <v>22</v>
      </c>
      <c r="C27" s="6" t="s">
        <v>319</v>
      </c>
      <c r="D27" s="6" t="s">
        <v>645</v>
      </c>
    </row>
    <row r="28" spans="2:4">
      <c r="B28" s="10">
        <v>23</v>
      </c>
      <c r="C28" s="6" t="s">
        <v>300</v>
      </c>
      <c r="D28" s="6" t="s">
        <v>630</v>
      </c>
    </row>
    <row r="29" spans="2:4">
      <c r="B29" s="10">
        <v>24</v>
      </c>
      <c r="C29" s="6" t="s">
        <v>301</v>
      </c>
      <c r="D29" s="6" t="s">
        <v>646</v>
      </c>
    </row>
    <row r="30" spans="2:4">
      <c r="B30" s="10">
        <v>99</v>
      </c>
      <c r="C30" s="6" t="s">
        <v>633</v>
      </c>
      <c r="D30" s="6" t="s">
        <v>634</v>
      </c>
    </row>
    <row r="33" spans="2:2">
      <c r="B33" s="5" t="s">
        <v>618</v>
      </c>
    </row>
  </sheetData>
  <sortState xmlns:xlrd2="http://schemas.microsoft.com/office/spreadsheetml/2017/richdata2" ref="B5:D30">
    <sortCondition ref="B5"/>
  </sortState>
  <mergeCells count="1">
    <mergeCell ref="B2:D2"/>
  </mergeCells>
  <hyperlinks>
    <hyperlink ref="B33" location="Contenido!A1" display="Ir a Listado de Tablas" xr:uid="{00000000-0004-0000-0A00-000000000000}"/>
  </hyperlinks>
  <pageMargins left="0.7" right="0.7" top="0.75" bottom="0.75" header="0.3" footer="0.3"/>
  <pageSetup paperSize="12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E47"/>
  <sheetViews>
    <sheetView workbookViewId="0">
      <selection activeCell="C45" sqref="C45"/>
    </sheetView>
  </sheetViews>
  <sheetFormatPr baseColWidth="10" defaultColWidth="11.5" defaultRowHeight="15"/>
  <cols>
    <col min="1" max="1" width="3.6640625" style="1" customWidth="1"/>
    <col min="2" max="2" width="10.6640625" style="1" customWidth="1"/>
    <col min="3" max="3" width="32.1640625" style="1" bestFit="1" customWidth="1"/>
    <col min="4" max="16384" width="11.5" style="1"/>
  </cols>
  <sheetData>
    <row r="2" spans="2:5" s="33" customFormat="1">
      <c r="B2" s="5"/>
    </row>
    <row r="3" spans="2:5" s="33" customFormat="1">
      <c r="B3" s="51" t="s">
        <v>902</v>
      </c>
      <c r="C3" s="52"/>
      <c r="D3" s="52"/>
      <c r="E3" s="52"/>
    </row>
    <row r="4" spans="2:5" s="33" customFormat="1" ht="19">
      <c r="B4" s="34"/>
      <c r="C4" s="31"/>
      <c r="D4" s="35"/>
      <c r="E4" s="31"/>
    </row>
    <row r="5" spans="2:5" s="33" customFormat="1">
      <c r="B5" s="36" t="s">
        <v>842</v>
      </c>
      <c r="C5" s="36" t="s">
        <v>842</v>
      </c>
      <c r="D5" s="36" t="s">
        <v>843</v>
      </c>
      <c r="E5" s="36"/>
    </row>
    <row r="6" spans="2:5" s="33" customFormat="1">
      <c r="B6" s="37">
        <v>1</v>
      </c>
      <c r="C6" s="33" t="s">
        <v>844</v>
      </c>
      <c r="D6" s="33" t="s">
        <v>845</v>
      </c>
    </row>
    <row r="7" spans="2:5" s="33" customFormat="1">
      <c r="B7" s="37">
        <v>4</v>
      </c>
      <c r="C7" s="33" t="s">
        <v>846</v>
      </c>
      <c r="D7" s="33" t="s">
        <v>847</v>
      </c>
    </row>
    <row r="8" spans="2:5" s="33" customFormat="1">
      <c r="B8" s="37">
        <v>5</v>
      </c>
      <c r="C8" s="33" t="s">
        <v>848</v>
      </c>
      <c r="D8" s="33" t="s">
        <v>849</v>
      </c>
    </row>
    <row r="9" spans="2:5" s="33" customFormat="1">
      <c r="B9" s="37">
        <v>6</v>
      </c>
      <c r="C9" s="33" t="s">
        <v>850</v>
      </c>
      <c r="D9" s="40" t="s">
        <v>1047</v>
      </c>
    </row>
    <row r="10" spans="2:5" s="33" customFormat="1">
      <c r="B10" s="37">
        <v>13</v>
      </c>
      <c r="C10" s="33" t="s">
        <v>850</v>
      </c>
      <c r="D10" s="33" t="s">
        <v>851</v>
      </c>
    </row>
    <row r="11" spans="2:5" s="33" customFormat="1">
      <c r="B11" s="37">
        <v>23</v>
      </c>
      <c r="C11" s="41" t="s">
        <v>1054</v>
      </c>
      <c r="D11" s="33" t="s">
        <v>852</v>
      </c>
    </row>
    <row r="12" spans="2:5" s="33" customFormat="1">
      <c r="B12" s="37">
        <v>24</v>
      </c>
      <c r="C12" s="33" t="s">
        <v>853</v>
      </c>
      <c r="D12" s="40" t="s">
        <v>1048</v>
      </c>
    </row>
    <row r="13" spans="2:5" s="33" customFormat="1">
      <c r="B13" s="37">
        <v>26</v>
      </c>
      <c r="C13" s="33" t="s">
        <v>844</v>
      </c>
      <c r="D13" s="33" t="s">
        <v>854</v>
      </c>
    </row>
    <row r="14" spans="2:5" s="33" customFormat="1">
      <c r="B14" s="37">
        <v>30</v>
      </c>
      <c r="C14" s="41" t="s">
        <v>1055</v>
      </c>
      <c r="D14" s="33" t="s">
        <v>855</v>
      </c>
    </row>
    <row r="15" spans="2:5" s="33" customFormat="1">
      <c r="B15" s="37">
        <v>36</v>
      </c>
      <c r="C15" s="40" t="s">
        <v>850</v>
      </c>
      <c r="D15" s="33" t="s">
        <v>856</v>
      </c>
    </row>
    <row r="16" spans="2:5" s="33" customFormat="1">
      <c r="B16" s="37">
        <v>37</v>
      </c>
      <c r="C16" s="41" t="s">
        <v>1056</v>
      </c>
      <c r="D16" s="33" t="s">
        <v>857</v>
      </c>
    </row>
    <row r="17" spans="2:4" s="33" customFormat="1">
      <c r="B17" s="37">
        <v>40</v>
      </c>
      <c r="C17" s="33" t="s">
        <v>858</v>
      </c>
      <c r="D17" s="33" t="s">
        <v>859</v>
      </c>
    </row>
    <row r="18" spans="2:4" s="33" customFormat="1">
      <c r="B18" s="37">
        <v>48</v>
      </c>
      <c r="C18" s="33" t="s">
        <v>860</v>
      </c>
      <c r="D18" s="33" t="s">
        <v>861</v>
      </c>
    </row>
    <row r="19" spans="2:4" s="33" customFormat="1">
      <c r="B19" s="37">
        <v>51</v>
      </c>
      <c r="C19" s="33" t="s">
        <v>862</v>
      </c>
      <c r="D19" s="33" t="s">
        <v>863</v>
      </c>
    </row>
    <row r="20" spans="2:4" s="33" customFormat="1">
      <c r="B20" s="37">
        <v>53</v>
      </c>
      <c r="C20" s="33" t="s">
        <v>864</v>
      </c>
      <c r="D20" s="33" t="s">
        <v>865</v>
      </c>
    </row>
    <row r="21" spans="2:4" s="33" customFormat="1">
      <c r="B21" s="37">
        <v>57</v>
      </c>
      <c r="C21" s="33" t="s">
        <v>866</v>
      </c>
      <c r="D21" s="33" t="s">
        <v>867</v>
      </c>
    </row>
    <row r="22" spans="2:4" s="33" customFormat="1">
      <c r="B22" s="37">
        <v>58</v>
      </c>
      <c r="C22" s="33" t="s">
        <v>858</v>
      </c>
      <c r="D22" s="33" t="s">
        <v>868</v>
      </c>
    </row>
    <row r="23" spans="2:4" s="33" customFormat="1">
      <c r="B23" s="37">
        <v>64</v>
      </c>
      <c r="C23" s="40" t="s">
        <v>1046</v>
      </c>
      <c r="D23" s="33" t="s">
        <v>869</v>
      </c>
    </row>
    <row r="24" spans="2:4" s="33" customFormat="1">
      <c r="B24" s="37">
        <v>71</v>
      </c>
      <c r="C24" s="33" t="s">
        <v>870</v>
      </c>
      <c r="D24" s="33" t="s">
        <v>871</v>
      </c>
    </row>
    <row r="25" spans="2:4" s="33" customFormat="1">
      <c r="B25" s="37">
        <v>72</v>
      </c>
      <c r="C25" s="33" t="s">
        <v>872</v>
      </c>
      <c r="D25" s="40" t="s">
        <v>1049</v>
      </c>
    </row>
    <row r="26" spans="2:4" s="33" customFormat="1">
      <c r="B26" s="37">
        <v>82</v>
      </c>
      <c r="C26" s="33" t="s">
        <v>858</v>
      </c>
      <c r="D26" s="33" t="s">
        <v>873</v>
      </c>
    </row>
    <row r="27" spans="2:4" s="33" customFormat="1">
      <c r="B27" s="37">
        <v>96</v>
      </c>
      <c r="C27" s="33" t="s">
        <v>862</v>
      </c>
      <c r="D27" s="33" t="s">
        <v>874</v>
      </c>
    </row>
    <row r="28" spans="2:4" s="33" customFormat="1">
      <c r="B28" s="37">
        <v>97</v>
      </c>
      <c r="C28" s="33" t="s">
        <v>850</v>
      </c>
      <c r="D28" s="33" t="s">
        <v>875</v>
      </c>
    </row>
    <row r="29" spans="2:4" s="33" customFormat="1">
      <c r="B29" s="37">
        <v>102</v>
      </c>
      <c r="C29" s="33" t="s">
        <v>876</v>
      </c>
      <c r="D29" s="33" t="s">
        <v>877</v>
      </c>
    </row>
    <row r="30" spans="2:4" s="33" customFormat="1">
      <c r="B30" s="37">
        <v>113</v>
      </c>
      <c r="C30" s="33" t="s">
        <v>862</v>
      </c>
      <c r="D30" s="33" t="s">
        <v>878</v>
      </c>
    </row>
    <row r="31" spans="2:4" s="33" customFormat="1">
      <c r="B31" s="37">
        <v>127</v>
      </c>
      <c r="C31" s="33" t="s">
        <v>850</v>
      </c>
      <c r="D31" s="33" t="s">
        <v>879</v>
      </c>
    </row>
    <row r="32" spans="2:4" s="33" customFormat="1">
      <c r="B32" s="37">
        <v>128</v>
      </c>
      <c r="C32" s="33" t="s">
        <v>880</v>
      </c>
      <c r="D32" s="33" t="s">
        <v>881</v>
      </c>
    </row>
    <row r="33" spans="2:4" s="33" customFormat="1">
      <c r="B33" s="37">
        <v>129</v>
      </c>
      <c r="C33" s="33" t="s">
        <v>844</v>
      </c>
      <c r="D33" s="33" t="s">
        <v>882</v>
      </c>
    </row>
    <row r="34" spans="2:4" s="33" customFormat="1">
      <c r="B34" s="37">
        <v>130</v>
      </c>
      <c r="C34" s="33" t="s">
        <v>883</v>
      </c>
      <c r="D34" s="33" t="s">
        <v>884</v>
      </c>
    </row>
    <row r="35" spans="2:4" s="33" customFormat="1">
      <c r="B35" s="37">
        <v>131</v>
      </c>
      <c r="C35" s="33" t="s">
        <v>885</v>
      </c>
      <c r="D35" s="33" t="s">
        <v>886</v>
      </c>
    </row>
    <row r="36" spans="2:4" s="33" customFormat="1">
      <c r="B36" s="37">
        <v>132</v>
      </c>
      <c r="C36" s="33" t="s">
        <v>887</v>
      </c>
      <c r="D36" s="33" t="s">
        <v>888</v>
      </c>
    </row>
    <row r="37" spans="2:4" s="33" customFormat="1">
      <c r="B37" s="37">
        <v>133</v>
      </c>
      <c r="C37" s="33" t="s">
        <v>889</v>
      </c>
      <c r="D37" s="33" t="s">
        <v>890</v>
      </c>
    </row>
    <row r="38" spans="2:4" s="33" customFormat="1">
      <c r="B38" s="37">
        <v>134</v>
      </c>
      <c r="C38" s="33" t="s">
        <v>891</v>
      </c>
      <c r="D38" s="33" t="s">
        <v>892</v>
      </c>
    </row>
    <row r="39" spans="2:4" s="33" customFormat="1">
      <c r="B39" s="37">
        <v>136</v>
      </c>
      <c r="C39" s="33" t="s">
        <v>850</v>
      </c>
      <c r="D39" s="33" t="s">
        <v>893</v>
      </c>
    </row>
    <row r="40" spans="2:4" s="33" customFormat="1">
      <c r="B40" s="37">
        <v>137</v>
      </c>
      <c r="C40" s="33" t="s">
        <v>894</v>
      </c>
      <c r="D40" s="33" t="s">
        <v>895</v>
      </c>
    </row>
    <row r="41" spans="2:4" s="33" customFormat="1">
      <c r="B41" s="37">
        <v>138</v>
      </c>
      <c r="C41" s="33" t="s">
        <v>850</v>
      </c>
      <c r="D41" s="40" t="s">
        <v>1050</v>
      </c>
    </row>
    <row r="42" spans="2:4" s="33" customFormat="1">
      <c r="B42" s="37">
        <v>139</v>
      </c>
      <c r="C42" s="33" t="s">
        <v>896</v>
      </c>
      <c r="D42" s="40" t="s">
        <v>1051</v>
      </c>
    </row>
    <row r="43" spans="2:4" s="33" customFormat="1">
      <c r="B43" s="37">
        <v>142</v>
      </c>
      <c r="C43" s="33" t="s">
        <v>897</v>
      </c>
      <c r="D43" s="33" t="s">
        <v>898</v>
      </c>
    </row>
    <row r="44" spans="2:4" s="33" customFormat="1">
      <c r="B44" s="37">
        <v>200</v>
      </c>
      <c r="C44" s="33" t="s">
        <v>844</v>
      </c>
      <c r="D44" s="33" t="s">
        <v>899</v>
      </c>
    </row>
    <row r="45" spans="2:4" s="33" customFormat="1">
      <c r="B45" s="37">
        <v>900</v>
      </c>
      <c r="C45" s="33" t="s">
        <v>900</v>
      </c>
      <c r="D45" s="33" t="s">
        <v>901</v>
      </c>
    </row>
    <row r="47" spans="2:4" s="33" customFormat="1">
      <c r="B47" s="5" t="s">
        <v>618</v>
      </c>
    </row>
  </sheetData>
  <mergeCells count="1">
    <mergeCell ref="B3:E3"/>
  </mergeCells>
  <hyperlinks>
    <hyperlink ref="B47" location="Contenido!A1" display="Ir a Listado de Tablas" xr:uid="{00000000-0004-0000-0B00-000000000000}"/>
  </hyperlinks>
  <pageMargins left="0.7" right="0.7" top="0.75" bottom="0.75" header="0.3" footer="0.3"/>
  <pageSetup paperSize="12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19"/>
  <sheetViews>
    <sheetView topLeftCell="A6" workbookViewId="0"/>
  </sheetViews>
  <sheetFormatPr baseColWidth="10" defaultColWidth="11.5" defaultRowHeight="15"/>
  <cols>
    <col min="1" max="1" width="3.6640625" style="1" customWidth="1"/>
    <col min="2" max="2" width="13.5" style="1" customWidth="1"/>
    <col min="3" max="3" width="48.1640625" style="1" customWidth="1"/>
    <col min="4" max="4" width="67.83203125" style="1" bestFit="1" customWidth="1"/>
    <col min="5" max="16384" width="11.5" style="1"/>
  </cols>
  <sheetData>
    <row r="2" spans="2:4">
      <c r="B2" s="51" t="s">
        <v>930</v>
      </c>
      <c r="C2" s="52"/>
      <c r="D2" s="7"/>
    </row>
    <row r="3" spans="2:4">
      <c r="B3" s="38"/>
      <c r="C3" s="38"/>
      <c r="D3" s="38"/>
    </row>
    <row r="4" spans="2:4">
      <c r="B4" s="36" t="s">
        <v>929</v>
      </c>
      <c r="C4" s="36" t="s">
        <v>1053</v>
      </c>
      <c r="D4" s="36" t="s">
        <v>903</v>
      </c>
    </row>
    <row r="5" spans="2:4">
      <c r="B5" s="37">
        <v>1</v>
      </c>
      <c r="C5" s="33" t="s">
        <v>905</v>
      </c>
      <c r="D5" s="33" t="s">
        <v>904</v>
      </c>
    </row>
    <row r="6" spans="2:4">
      <c r="B6" s="37">
        <v>2</v>
      </c>
      <c r="C6" s="33" t="s">
        <v>907</v>
      </c>
      <c r="D6" s="33" t="s">
        <v>906</v>
      </c>
    </row>
    <row r="7" spans="2:4">
      <c r="B7" s="37">
        <v>3</v>
      </c>
      <c r="C7" s="33" t="s">
        <v>909</v>
      </c>
      <c r="D7" s="33" t="s">
        <v>908</v>
      </c>
    </row>
    <row r="8" spans="2:4">
      <c r="B8" s="37">
        <v>4</v>
      </c>
      <c r="C8" s="33" t="s">
        <v>911</v>
      </c>
      <c r="D8" s="33" t="s">
        <v>910</v>
      </c>
    </row>
    <row r="9" spans="2:4">
      <c r="B9" s="37">
        <v>5</v>
      </c>
      <c r="C9" s="33" t="s">
        <v>913</v>
      </c>
      <c r="D9" s="33" t="s">
        <v>912</v>
      </c>
    </row>
    <row r="10" spans="2:4">
      <c r="B10" s="37">
        <v>6</v>
      </c>
      <c r="C10" s="33" t="s">
        <v>915</v>
      </c>
      <c r="D10" s="33" t="s">
        <v>914</v>
      </c>
    </row>
    <row r="11" spans="2:4">
      <c r="B11" s="37">
        <v>8</v>
      </c>
      <c r="C11" s="33" t="s">
        <v>30</v>
      </c>
      <c r="D11" s="33" t="s">
        <v>916</v>
      </c>
    </row>
    <row r="12" spans="2:4">
      <c r="B12" s="37">
        <v>9</v>
      </c>
      <c r="C12" s="33" t="s">
        <v>918</v>
      </c>
      <c r="D12" s="33" t="s">
        <v>917</v>
      </c>
    </row>
    <row r="13" spans="2:4">
      <c r="B13" s="37">
        <v>10</v>
      </c>
      <c r="C13" s="33" t="s">
        <v>920</v>
      </c>
      <c r="D13" s="33" t="s">
        <v>919</v>
      </c>
    </row>
    <row r="14" spans="2:4">
      <c r="B14" s="37">
        <v>11</v>
      </c>
      <c r="C14" s="33" t="s">
        <v>922</v>
      </c>
      <c r="D14" s="33" t="s">
        <v>921</v>
      </c>
    </row>
    <row r="15" spans="2:4">
      <c r="B15" s="37">
        <v>12</v>
      </c>
      <c r="C15" s="33" t="s">
        <v>924</v>
      </c>
      <c r="D15" s="33" t="s">
        <v>923</v>
      </c>
    </row>
    <row r="16" spans="2:4">
      <c r="B16" s="37">
        <v>17</v>
      </c>
      <c r="C16" s="33" t="s">
        <v>926</v>
      </c>
      <c r="D16" s="33" t="s">
        <v>925</v>
      </c>
    </row>
    <row r="17" spans="2:4">
      <c r="B17" s="37">
        <v>18</v>
      </c>
      <c r="C17" s="33" t="s">
        <v>928</v>
      </c>
      <c r="D17" s="33" t="s">
        <v>927</v>
      </c>
    </row>
    <row r="18" spans="2:4">
      <c r="B18" s="33"/>
      <c r="C18" s="33"/>
      <c r="D18" s="33"/>
    </row>
    <row r="19" spans="2:4">
      <c r="B19" s="5" t="s">
        <v>618</v>
      </c>
      <c r="C19" s="33"/>
      <c r="D19" s="33"/>
    </row>
  </sheetData>
  <mergeCells count="1">
    <mergeCell ref="B2:C2"/>
  </mergeCells>
  <hyperlinks>
    <hyperlink ref="B19" location="Contenido!A1" display="Ir a Listado de Tabla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D21"/>
  <sheetViews>
    <sheetView workbookViewId="0">
      <pane ySplit="4" topLeftCell="A5" activePane="bottomLeft" state="frozen"/>
      <selection pane="bottomLeft" activeCell="B21" sqref="B21"/>
    </sheetView>
  </sheetViews>
  <sheetFormatPr baseColWidth="10" defaultColWidth="11.5" defaultRowHeight="15"/>
  <cols>
    <col min="1" max="1" width="3.6640625" style="1" customWidth="1"/>
    <col min="2" max="2" width="26.5" style="1" bestFit="1" customWidth="1"/>
    <col min="3" max="3" width="12.83203125" style="1" bestFit="1" customWidth="1"/>
    <col min="4" max="4" width="88.6640625" style="1" bestFit="1" customWidth="1"/>
    <col min="5" max="16384" width="11.5" style="1"/>
  </cols>
  <sheetData>
    <row r="2" spans="1:4">
      <c r="B2" s="43" t="s">
        <v>1153</v>
      </c>
      <c r="C2" s="43"/>
      <c r="D2" s="43"/>
    </row>
    <row r="3" spans="1:4">
      <c r="B3" s="7"/>
      <c r="C3" s="7"/>
      <c r="D3" s="7"/>
    </row>
    <row r="4" spans="1:4">
      <c r="B4" s="8" t="s">
        <v>1151</v>
      </c>
      <c r="C4" s="8" t="s">
        <v>1154</v>
      </c>
      <c r="D4" s="8" t="s">
        <v>1152</v>
      </c>
    </row>
    <row r="5" spans="1:4">
      <c r="A5" s="1">
        <v>2</v>
      </c>
      <c r="B5" s="5" t="s">
        <v>935</v>
      </c>
      <c r="C5" s="1" t="s">
        <v>609</v>
      </c>
      <c r="D5" s="5" t="s">
        <v>600</v>
      </c>
    </row>
    <row r="6" spans="1:4">
      <c r="A6" s="1">
        <v>3</v>
      </c>
      <c r="B6" s="5" t="s">
        <v>936</v>
      </c>
      <c r="C6" s="1" t="s">
        <v>612</v>
      </c>
      <c r="D6" s="5" t="s">
        <v>608</v>
      </c>
    </row>
    <row r="7" spans="1:4">
      <c r="A7" s="1">
        <v>4</v>
      </c>
      <c r="B7" s="5" t="s">
        <v>937</v>
      </c>
      <c r="C7" s="1" t="s">
        <v>613</v>
      </c>
      <c r="D7" s="5" t="s">
        <v>603</v>
      </c>
    </row>
    <row r="8" spans="1:4">
      <c r="A8" s="1">
        <v>5</v>
      </c>
      <c r="B8" s="5" t="s">
        <v>938</v>
      </c>
      <c r="C8" s="1" t="s">
        <v>614</v>
      </c>
      <c r="D8" s="5" t="s">
        <v>604</v>
      </c>
    </row>
    <row r="9" spans="1:4">
      <c r="A9" s="1">
        <v>6</v>
      </c>
      <c r="B9" s="5" t="s">
        <v>939</v>
      </c>
      <c r="C9" s="1" t="s">
        <v>615</v>
      </c>
      <c r="D9" s="5" t="s">
        <v>605</v>
      </c>
    </row>
    <row r="10" spans="1:4">
      <c r="A10" s="1">
        <v>7</v>
      </c>
      <c r="B10" s="5" t="s">
        <v>940</v>
      </c>
      <c r="C10" s="1" t="s">
        <v>610</v>
      </c>
      <c r="D10" s="5" t="s">
        <v>601</v>
      </c>
    </row>
    <row r="11" spans="1:4">
      <c r="A11" s="1">
        <v>8</v>
      </c>
      <c r="B11" s="5" t="s">
        <v>941</v>
      </c>
      <c r="C11" s="1" t="s">
        <v>616</v>
      </c>
      <c r="D11" s="5" t="s">
        <v>606</v>
      </c>
    </row>
    <row r="12" spans="1:4">
      <c r="A12" s="1">
        <v>9</v>
      </c>
      <c r="B12" s="5" t="s">
        <v>942</v>
      </c>
      <c r="C12" s="1" t="s">
        <v>617</v>
      </c>
      <c r="D12" s="5" t="s">
        <v>607</v>
      </c>
    </row>
    <row r="13" spans="1:4">
      <c r="A13" s="1">
        <v>10</v>
      </c>
      <c r="B13" s="5" t="s">
        <v>943</v>
      </c>
      <c r="C13" s="1" t="s">
        <v>611</v>
      </c>
      <c r="D13" s="5" t="s">
        <v>602</v>
      </c>
    </row>
    <row r="14" spans="1:4">
      <c r="A14" s="1">
        <v>11</v>
      </c>
      <c r="B14" s="39" t="s">
        <v>944</v>
      </c>
      <c r="C14" t="s">
        <v>931</v>
      </c>
      <c r="D14" s="32" t="s">
        <v>932</v>
      </c>
    </row>
    <row r="15" spans="1:4">
      <c r="A15" s="1">
        <v>12</v>
      </c>
      <c r="B15" s="39" t="s">
        <v>945</v>
      </c>
      <c r="C15" t="s">
        <v>933</v>
      </c>
      <c r="D15" s="32" t="s">
        <v>934</v>
      </c>
    </row>
    <row r="18" spans="2:2">
      <c r="B18" s="1" t="s">
        <v>1158</v>
      </c>
    </row>
    <row r="19" spans="2:2">
      <c r="B19" s="1" t="s">
        <v>1159</v>
      </c>
    </row>
    <row r="20" spans="2:2">
      <c r="B20" s="1" t="s">
        <v>1160</v>
      </c>
    </row>
    <row r="21" spans="2:2">
      <c r="B21" s="1" t="s">
        <v>1161</v>
      </c>
    </row>
  </sheetData>
  <sortState xmlns:xlrd2="http://schemas.microsoft.com/office/spreadsheetml/2017/richdata2" ref="B4:D19">
    <sortCondition ref="C4:C19"/>
  </sortState>
  <mergeCells count="1">
    <mergeCell ref="B2:D2"/>
  </mergeCells>
  <hyperlinks>
    <hyperlink ref="D5" r:id="rId1" location="vtxt_cuerpo_T0" xr:uid="{00000000-0004-0000-0000-000000000000}"/>
    <hyperlink ref="D10" r:id="rId2" location="vtxt_cuerpo_T1" xr:uid="{00000000-0004-0000-0000-000001000000}"/>
    <hyperlink ref="D13" r:id="rId3" location="vtxt_cuerpo_T9" xr:uid="{00000000-0004-0000-0000-000002000000}"/>
    <hyperlink ref="D7" r:id="rId4" location="vtxt_cuerpo_T12" xr:uid="{00000000-0004-0000-0000-000003000000}"/>
    <hyperlink ref="D8" r:id="rId5" location="vtxt_cuerpo_T13" xr:uid="{00000000-0004-0000-0000-000004000000}"/>
    <hyperlink ref="D9" r:id="rId6" location="vtxt_cuerpo_T20" xr:uid="{00000000-0004-0000-0000-000005000000}"/>
    <hyperlink ref="D11" r:id="rId7" location="vtxt_cuerpo_T28" xr:uid="{00000000-0004-0000-0000-000006000000}"/>
    <hyperlink ref="D12" r:id="rId8" location="vtxt_cuerpo_T47" xr:uid="{00000000-0004-0000-0000-000007000000}"/>
    <hyperlink ref="D6" r:id="rId9" location="vtxt_cuerpo_T11" xr:uid="{00000000-0004-0000-0000-000008000000}"/>
    <hyperlink ref="B5" location="dim_aduanas" display="dim_aduanas" xr:uid="{00000000-0004-0000-0000-000009000000}"/>
    <hyperlink ref="B6" location="dim_puertos" display="dim_puertos" xr:uid="{00000000-0004-0000-0000-00000A000000}"/>
    <hyperlink ref="B7" location="dim_tipos_carga" display="dim_tipos_carga" xr:uid="{00000000-0004-0000-0000-00000B000000}"/>
    <hyperlink ref="B8" location="dim_vias_transporte" display="dim_vias_transporte" xr:uid="{00000000-0004-0000-0000-00000C000000}"/>
    <hyperlink ref="B9" location="dim_regimenes_impo" display="dim_regimenes_impo" xr:uid="{00000000-0004-0000-0000-00000D000000}"/>
    <hyperlink ref="B10" location="dim_tipos_operacion" display="dim_tipos_operacion" xr:uid="{00000000-0004-0000-0000-00000E000000}"/>
    <hyperlink ref="B11" location="dim_modalidades_venta" display="dim_modalidades_venta" xr:uid="{00000000-0004-0000-0000-00000F000000}"/>
    <hyperlink ref="B12" location="dim_regiones" display="dim_regiones" xr:uid="{00000000-0004-0000-0000-000010000000}"/>
    <hyperlink ref="B13" location="dim_paises" display="dim_paises" xr:uid="{00000000-0004-0000-0000-000011000000}"/>
    <hyperlink ref="D15" r:id="rId10" location="vtxt_cuerpo_T23" xr:uid="{00000000-0004-0000-0000-000012000000}"/>
    <hyperlink ref="D14" r:id="rId11" location="vtxt_cuerpo_T22" xr:uid="{00000000-0004-0000-0000-000013000000}"/>
    <hyperlink ref="B14" location="Moneda!A1" display="Monedas" xr:uid="{00000000-0004-0000-0000-000014000000}"/>
    <hyperlink ref="B15" location="'Cláusulas de Compra Venta'!A1" display="Cláusulas de Compra Venta" xr:uid="{00000000-0004-0000-0000-000015000000}"/>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2"/>
  <sheetViews>
    <sheetView workbookViewId="0">
      <pane ySplit="4" topLeftCell="A5" activePane="bottomLeft" state="frozen"/>
      <selection pane="bottomLeft" activeCell="C20" sqref="C20"/>
    </sheetView>
  </sheetViews>
  <sheetFormatPr baseColWidth="10" defaultColWidth="11.5" defaultRowHeight="15"/>
  <cols>
    <col min="1" max="1" width="3.6640625" style="1" customWidth="1"/>
    <col min="2" max="2" width="28" style="1" bestFit="1" customWidth="1"/>
    <col min="3" max="3" width="18" style="1" bestFit="1" customWidth="1"/>
    <col min="4" max="16384" width="11.5" style="1"/>
  </cols>
  <sheetData>
    <row r="2" spans="2:7">
      <c r="B2" s="43" t="s">
        <v>822</v>
      </c>
      <c r="C2" s="44"/>
    </row>
    <row r="3" spans="2:7">
      <c r="B3" s="11"/>
      <c r="C3" s="27"/>
    </row>
    <row r="4" spans="2:7">
      <c r="B4" s="11" t="s">
        <v>824</v>
      </c>
      <c r="C4" s="11" t="s">
        <v>825</v>
      </c>
    </row>
    <row r="5" spans="2:7">
      <c r="B5" s="10">
        <v>3</v>
      </c>
      <c r="C5" s="6" t="s">
        <v>214</v>
      </c>
    </row>
    <row r="6" spans="2:7">
      <c r="B6" s="10">
        <v>7</v>
      </c>
      <c r="C6" s="6" t="s">
        <v>215</v>
      </c>
    </row>
    <row r="7" spans="2:7">
      <c r="B7" s="10">
        <v>10</v>
      </c>
      <c r="C7" s="6" t="s">
        <v>216</v>
      </c>
    </row>
    <row r="8" spans="2:7">
      <c r="B8" s="10">
        <v>14</v>
      </c>
      <c r="C8" s="6" t="s">
        <v>217</v>
      </c>
    </row>
    <row r="9" spans="2:7">
      <c r="B9" s="10">
        <v>17</v>
      </c>
      <c r="C9" s="6" t="s">
        <v>678</v>
      </c>
    </row>
    <row r="10" spans="2:7">
      <c r="B10" s="10">
        <v>25</v>
      </c>
      <c r="C10" s="6" t="s">
        <v>218</v>
      </c>
    </row>
    <row r="11" spans="2:7">
      <c r="B11" s="10">
        <v>33</v>
      </c>
      <c r="C11" s="6" t="s">
        <v>219</v>
      </c>
    </row>
    <row r="12" spans="2:7">
      <c r="B12" s="10">
        <v>34</v>
      </c>
      <c r="C12" s="6" t="s">
        <v>679</v>
      </c>
    </row>
    <row r="13" spans="2:7">
      <c r="B13" s="10">
        <v>39</v>
      </c>
      <c r="C13" s="6" t="s">
        <v>220</v>
      </c>
    </row>
    <row r="14" spans="2:7">
      <c r="B14" s="10">
        <v>48</v>
      </c>
      <c r="C14" s="6" t="s">
        <v>221</v>
      </c>
    </row>
    <row r="15" spans="2:7">
      <c r="B15" s="10">
        <v>55</v>
      </c>
      <c r="C15" s="6" t="s">
        <v>222</v>
      </c>
      <c r="G15" s="1" t="s">
        <v>1156</v>
      </c>
    </row>
    <row r="16" spans="2:7">
      <c r="B16" s="10">
        <v>67</v>
      </c>
      <c r="C16" s="6" t="s">
        <v>223</v>
      </c>
    </row>
    <row r="17" spans="2:3">
      <c r="B17" s="10">
        <v>69</v>
      </c>
      <c r="C17" s="6" t="s">
        <v>224</v>
      </c>
    </row>
    <row r="18" spans="2:3">
      <c r="B18" s="10">
        <v>83</v>
      </c>
      <c r="C18" s="6" t="s">
        <v>225</v>
      </c>
    </row>
    <row r="19" spans="2:3">
      <c r="B19" s="10">
        <v>90</v>
      </c>
      <c r="C19" s="6" t="s">
        <v>680</v>
      </c>
    </row>
    <row r="20" spans="2:3">
      <c r="B20" s="10">
        <v>92</v>
      </c>
      <c r="C20" s="6" t="s">
        <v>226</v>
      </c>
    </row>
    <row r="22" spans="2:3">
      <c r="B22" s="5" t="s">
        <v>618</v>
      </c>
    </row>
  </sheetData>
  <mergeCells count="1">
    <mergeCell ref="B2:C2"/>
  </mergeCells>
  <hyperlinks>
    <hyperlink ref="B22" location="Contenido!A1" display="Ir a Listado de Tablas"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90"/>
  <sheetViews>
    <sheetView workbookViewId="0">
      <pane ySplit="4" topLeftCell="A5" activePane="bottomLeft" state="frozen"/>
      <selection pane="bottomLeft" activeCell="F1" sqref="F1"/>
    </sheetView>
  </sheetViews>
  <sheetFormatPr baseColWidth="10" defaultColWidth="11.5" defaultRowHeight="15"/>
  <cols>
    <col min="1" max="1" width="3.6640625" style="1" customWidth="1"/>
    <col min="2" max="2" width="22" style="1" customWidth="1"/>
    <col min="3" max="3" width="61.6640625" style="1" customWidth="1"/>
    <col min="4" max="4" width="24.33203125" style="1" customWidth="1"/>
    <col min="5" max="5" width="20.5" style="1" bestFit="1" customWidth="1"/>
    <col min="6" max="6" width="32" style="1" bestFit="1" customWidth="1"/>
    <col min="7" max="16384" width="11.5" style="1"/>
  </cols>
  <sheetData>
    <row r="2" spans="2:6">
      <c r="B2" s="43" t="s">
        <v>821</v>
      </c>
      <c r="C2" s="43"/>
      <c r="D2" s="43"/>
      <c r="E2" s="43"/>
      <c r="F2" s="43"/>
    </row>
    <row r="3" spans="2:6">
      <c r="B3" s="11"/>
      <c r="C3" s="11"/>
      <c r="D3" s="11"/>
      <c r="E3" s="11"/>
      <c r="F3" s="11"/>
    </row>
    <row r="4" spans="2:6">
      <c r="B4" s="8" t="s">
        <v>664</v>
      </c>
      <c r="C4" s="8" t="s">
        <v>826</v>
      </c>
      <c r="D4" s="8" t="s">
        <v>828</v>
      </c>
      <c r="E4" s="8" t="s">
        <v>827</v>
      </c>
      <c r="F4" s="8" t="s">
        <v>829</v>
      </c>
    </row>
    <row r="5" spans="2:6">
      <c r="B5" s="10">
        <v>101</v>
      </c>
      <c r="C5" s="1" t="s">
        <v>950</v>
      </c>
      <c r="D5" s="29" t="s">
        <v>717</v>
      </c>
      <c r="E5" s="1" t="s">
        <v>236</v>
      </c>
      <c r="F5" s="1" t="s">
        <v>946</v>
      </c>
    </row>
    <row r="6" spans="2:6">
      <c r="B6" s="10">
        <v>102</v>
      </c>
      <c r="C6" s="1" t="s">
        <v>1081</v>
      </c>
      <c r="D6" s="28" t="s">
        <v>719</v>
      </c>
      <c r="E6" s="1" t="s">
        <v>236</v>
      </c>
      <c r="F6" s="1" t="s">
        <v>946</v>
      </c>
    </row>
    <row r="7" spans="2:6">
      <c r="B7" s="10">
        <v>103</v>
      </c>
      <c r="C7" s="1" t="s">
        <v>1082</v>
      </c>
      <c r="D7" s="28" t="s">
        <v>721</v>
      </c>
      <c r="E7" s="1" t="s">
        <v>236</v>
      </c>
      <c r="F7" s="1" t="s">
        <v>946</v>
      </c>
    </row>
    <row r="8" spans="2:6">
      <c r="B8" s="10">
        <v>104</v>
      </c>
      <c r="C8" s="1" t="s">
        <v>1083</v>
      </c>
      <c r="D8" s="28" t="s">
        <v>723</v>
      </c>
      <c r="E8" s="1" t="s">
        <v>236</v>
      </c>
      <c r="F8" s="1" t="s">
        <v>946</v>
      </c>
    </row>
    <row r="9" spans="2:6">
      <c r="B9" s="10">
        <v>105</v>
      </c>
      <c r="C9" s="1" t="s">
        <v>1084</v>
      </c>
      <c r="D9" s="28" t="s">
        <v>725</v>
      </c>
      <c r="E9" s="1" t="s">
        <v>236</v>
      </c>
      <c r="F9" s="1" t="s">
        <v>946</v>
      </c>
    </row>
    <row r="10" spans="2:6">
      <c r="B10" s="10">
        <v>106</v>
      </c>
      <c r="C10" s="1" t="s">
        <v>1145</v>
      </c>
      <c r="D10" s="28" t="s">
        <v>731</v>
      </c>
      <c r="E10" s="1" t="s">
        <v>236</v>
      </c>
      <c r="F10" s="1" t="s">
        <v>948</v>
      </c>
    </row>
    <row r="11" spans="2:6" ht="16">
      <c r="B11" s="10">
        <v>107</v>
      </c>
      <c r="C11" s="1" t="s">
        <v>1092</v>
      </c>
      <c r="D11" s="25" t="s">
        <v>743</v>
      </c>
      <c r="E11" s="1" t="s">
        <v>236</v>
      </c>
      <c r="F11" s="1" t="s">
        <v>949</v>
      </c>
    </row>
    <row r="12" spans="2:6">
      <c r="B12" s="10">
        <v>108</v>
      </c>
      <c r="C12" s="1" t="s">
        <v>1093</v>
      </c>
      <c r="D12" s="28" t="s">
        <v>747</v>
      </c>
      <c r="E12" s="1" t="s">
        <v>236</v>
      </c>
      <c r="F12" s="1" t="s">
        <v>949</v>
      </c>
    </row>
    <row r="13" spans="2:6">
      <c r="B13" s="10">
        <v>109</v>
      </c>
      <c r="C13" s="1" t="s">
        <v>1094</v>
      </c>
      <c r="D13" s="28" t="s">
        <v>753</v>
      </c>
      <c r="E13" s="1" t="s">
        <v>236</v>
      </c>
      <c r="F13" s="1" t="s">
        <v>1147</v>
      </c>
    </row>
    <row r="14" spans="2:6">
      <c r="B14" s="10">
        <v>110</v>
      </c>
      <c r="C14" s="1" t="s">
        <v>1095</v>
      </c>
      <c r="D14" s="28" t="s">
        <v>754</v>
      </c>
      <c r="E14" s="1" t="s">
        <v>236</v>
      </c>
      <c r="F14" s="1" t="s">
        <v>1147</v>
      </c>
    </row>
    <row r="15" spans="2:6" ht="16">
      <c r="B15" s="10">
        <v>111</v>
      </c>
      <c r="C15" s="1" t="s">
        <v>1096</v>
      </c>
      <c r="D15" s="25" t="s">
        <v>756</v>
      </c>
      <c r="E15" s="1" t="s">
        <v>236</v>
      </c>
      <c r="F15" s="1" t="s">
        <v>1147</v>
      </c>
    </row>
    <row r="16" spans="2:6">
      <c r="B16" s="10">
        <v>112</v>
      </c>
      <c r="C16" s="1" t="s">
        <v>1144</v>
      </c>
      <c r="D16" s="28" t="s">
        <v>758</v>
      </c>
      <c r="E16" s="1" t="s">
        <v>236</v>
      </c>
      <c r="F16" s="1" t="s">
        <v>622</v>
      </c>
    </row>
    <row r="17" spans="2:6">
      <c r="B17" s="10">
        <v>113</v>
      </c>
      <c r="C17" s="1" t="s">
        <v>227</v>
      </c>
      <c r="D17" s="28" t="s">
        <v>733</v>
      </c>
      <c r="E17" s="1" t="s">
        <v>236</v>
      </c>
      <c r="F17" s="1" t="s">
        <v>946</v>
      </c>
    </row>
    <row r="18" spans="2:6">
      <c r="B18" s="10">
        <v>115</v>
      </c>
      <c r="C18" s="1" t="s">
        <v>1143</v>
      </c>
      <c r="D18" s="28" t="s">
        <v>764</v>
      </c>
      <c r="E18" s="1" t="s">
        <v>236</v>
      </c>
      <c r="F18" s="1" t="s">
        <v>946</v>
      </c>
    </row>
    <row r="19" spans="2:6" ht="16">
      <c r="B19" s="10">
        <v>116</v>
      </c>
      <c r="C19" s="1" t="s">
        <v>1142</v>
      </c>
      <c r="D19" s="25" t="s">
        <v>766</v>
      </c>
      <c r="E19" s="1" t="s">
        <v>236</v>
      </c>
      <c r="F19" s="1" t="s">
        <v>946</v>
      </c>
    </row>
    <row r="20" spans="2:6">
      <c r="B20" s="10">
        <v>117</v>
      </c>
      <c r="C20" s="1" t="s">
        <v>1141</v>
      </c>
      <c r="D20" s="28" t="s">
        <v>741</v>
      </c>
      <c r="E20" s="1" t="s">
        <v>236</v>
      </c>
      <c r="F20" s="1" t="s">
        <v>948</v>
      </c>
    </row>
    <row r="21" spans="2:6">
      <c r="B21" s="10">
        <v>118</v>
      </c>
      <c r="C21" s="1" t="s">
        <v>231</v>
      </c>
      <c r="D21" s="28" t="s">
        <v>760</v>
      </c>
      <c r="E21" s="1" t="s">
        <v>236</v>
      </c>
      <c r="F21" s="1" t="s">
        <v>622</v>
      </c>
    </row>
    <row r="22" spans="2:6" ht="16">
      <c r="B22" s="10">
        <v>119</v>
      </c>
      <c r="C22" s="1" t="s">
        <v>1140</v>
      </c>
      <c r="D22" s="25" t="s">
        <v>769</v>
      </c>
      <c r="E22" s="1" t="s">
        <v>236</v>
      </c>
      <c r="F22" s="1" t="s">
        <v>946</v>
      </c>
    </row>
    <row r="23" spans="2:6">
      <c r="B23" s="10">
        <v>120</v>
      </c>
      <c r="C23" s="1" t="s">
        <v>1085</v>
      </c>
      <c r="D23" s="28" t="s">
        <v>722</v>
      </c>
      <c r="E23" s="1" t="s">
        <v>236</v>
      </c>
      <c r="F23" s="1" t="s">
        <v>946</v>
      </c>
    </row>
    <row r="24" spans="2:6">
      <c r="B24" s="10">
        <v>121</v>
      </c>
      <c r="C24" s="1" t="s">
        <v>1086</v>
      </c>
      <c r="D24" s="28" t="s">
        <v>724</v>
      </c>
      <c r="E24" s="1" t="s">
        <v>236</v>
      </c>
      <c r="F24" s="1" t="s">
        <v>946</v>
      </c>
    </row>
    <row r="25" spans="2:6">
      <c r="B25" s="10">
        <v>122</v>
      </c>
      <c r="C25" s="1" t="s">
        <v>1139</v>
      </c>
      <c r="D25" s="28" t="s">
        <v>767</v>
      </c>
      <c r="E25" s="1" t="s">
        <v>236</v>
      </c>
      <c r="F25" s="1" t="s">
        <v>946</v>
      </c>
    </row>
    <row r="26" spans="2:6">
      <c r="B26" s="10">
        <v>123</v>
      </c>
      <c r="C26" s="1" t="s">
        <v>1138</v>
      </c>
      <c r="D26" s="28" t="s">
        <v>768</v>
      </c>
      <c r="E26" s="1" t="s">
        <v>236</v>
      </c>
      <c r="F26" s="1" t="s">
        <v>946</v>
      </c>
    </row>
    <row r="27" spans="2:6" ht="19.5" customHeight="1">
      <c r="B27" s="10">
        <v>124</v>
      </c>
      <c r="C27" s="1" t="s">
        <v>233</v>
      </c>
      <c r="D27" s="25" t="s">
        <v>762</v>
      </c>
      <c r="E27" s="1" t="s">
        <v>236</v>
      </c>
      <c r="F27" s="1" t="s">
        <v>622</v>
      </c>
    </row>
    <row r="28" spans="2:6">
      <c r="B28" s="10">
        <v>125</v>
      </c>
      <c r="C28" s="1" t="s">
        <v>1137</v>
      </c>
      <c r="D28" s="28" t="s">
        <v>734</v>
      </c>
      <c r="E28" s="1" t="s">
        <v>236</v>
      </c>
      <c r="F28" s="1" t="s">
        <v>948</v>
      </c>
    </row>
    <row r="29" spans="2:6" ht="16">
      <c r="B29" s="10">
        <v>126</v>
      </c>
      <c r="C29" s="1" t="s">
        <v>1136</v>
      </c>
      <c r="D29" s="25" t="s">
        <v>736</v>
      </c>
      <c r="E29" s="1" t="s">
        <v>236</v>
      </c>
      <c r="F29" s="1" t="s">
        <v>948</v>
      </c>
    </row>
    <row r="30" spans="2:6">
      <c r="B30" s="10">
        <v>127</v>
      </c>
      <c r="C30" s="1" t="s">
        <v>228</v>
      </c>
      <c r="D30" s="28" t="s">
        <v>737</v>
      </c>
      <c r="E30" s="1" t="s">
        <v>236</v>
      </c>
      <c r="F30" s="1" t="s">
        <v>948</v>
      </c>
    </row>
    <row r="31" spans="2:6">
      <c r="B31" s="10">
        <v>128</v>
      </c>
      <c r="C31" s="1" t="s">
        <v>232</v>
      </c>
      <c r="D31" s="28" t="s">
        <v>761</v>
      </c>
      <c r="E31" s="1" t="s">
        <v>236</v>
      </c>
      <c r="F31" s="1" t="s">
        <v>622</v>
      </c>
    </row>
    <row r="32" spans="2:6" ht="16">
      <c r="B32" s="10">
        <v>129</v>
      </c>
      <c r="C32" s="24" t="s">
        <v>1087</v>
      </c>
      <c r="D32" s="25" t="s">
        <v>729</v>
      </c>
      <c r="E32" s="1" t="s">
        <v>236</v>
      </c>
      <c r="F32" s="1" t="s">
        <v>946</v>
      </c>
    </row>
    <row r="33" spans="2:6">
      <c r="B33" s="10">
        <v>130</v>
      </c>
      <c r="C33" s="1" t="s">
        <v>1088</v>
      </c>
      <c r="D33" s="28" t="s">
        <v>726</v>
      </c>
      <c r="E33" s="1" t="s">
        <v>236</v>
      </c>
      <c r="F33" s="1" t="s">
        <v>946</v>
      </c>
    </row>
    <row r="34" spans="2:6">
      <c r="B34" s="10">
        <v>131</v>
      </c>
      <c r="C34" s="1" t="s">
        <v>1135</v>
      </c>
      <c r="D34" s="28" t="s">
        <v>770</v>
      </c>
      <c r="E34" s="1" t="s">
        <v>236</v>
      </c>
      <c r="F34" s="1" t="s">
        <v>623</v>
      </c>
    </row>
    <row r="35" spans="2:6">
      <c r="B35" s="10">
        <v>132</v>
      </c>
      <c r="C35" s="1" t="s">
        <v>1134</v>
      </c>
      <c r="D35" s="28" t="s">
        <v>771</v>
      </c>
      <c r="E35" s="1" t="s">
        <v>236</v>
      </c>
      <c r="F35" s="1" t="s">
        <v>652</v>
      </c>
    </row>
    <row r="36" spans="2:6" ht="16">
      <c r="B36" s="10">
        <v>133</v>
      </c>
      <c r="C36" s="1" t="s">
        <v>235</v>
      </c>
      <c r="D36" s="25" t="s">
        <v>235</v>
      </c>
      <c r="E36" s="1" t="s">
        <v>236</v>
      </c>
      <c r="F36" s="1" t="s">
        <v>624</v>
      </c>
    </row>
    <row r="37" spans="2:6">
      <c r="B37" s="10">
        <v>134</v>
      </c>
      <c r="C37" s="1" t="s">
        <v>1089</v>
      </c>
      <c r="D37" s="28" t="s">
        <v>728</v>
      </c>
      <c r="E37" s="1" t="s">
        <v>236</v>
      </c>
      <c r="F37" s="1" t="s">
        <v>946</v>
      </c>
    </row>
    <row r="38" spans="2:6">
      <c r="B38" s="10">
        <v>137</v>
      </c>
      <c r="C38" s="1" t="s">
        <v>1097</v>
      </c>
      <c r="D38" s="28" t="s">
        <v>745</v>
      </c>
      <c r="E38" s="1" t="s">
        <v>236</v>
      </c>
      <c r="F38" s="1" t="s">
        <v>949</v>
      </c>
    </row>
    <row r="39" spans="2:6">
      <c r="B39" s="10">
        <v>140</v>
      </c>
      <c r="C39" s="24" t="s">
        <v>749</v>
      </c>
      <c r="D39" s="26" t="s">
        <v>750</v>
      </c>
      <c r="E39" s="1" t="s">
        <v>236</v>
      </c>
      <c r="F39" s="1" t="s">
        <v>949</v>
      </c>
    </row>
    <row r="40" spans="2:6">
      <c r="B40" s="10">
        <v>141</v>
      </c>
      <c r="C40" s="24" t="s">
        <v>751</v>
      </c>
      <c r="D40" s="26" t="s">
        <v>752</v>
      </c>
      <c r="E40" s="1" t="s">
        <v>236</v>
      </c>
      <c r="F40" s="1" t="s">
        <v>949</v>
      </c>
    </row>
    <row r="41" spans="2:6">
      <c r="B41" s="10">
        <v>145</v>
      </c>
      <c r="C41" s="1" t="s">
        <v>1132</v>
      </c>
      <c r="D41" s="28" t="s">
        <v>739</v>
      </c>
      <c r="E41" s="1" t="s">
        <v>236</v>
      </c>
      <c r="F41" s="1" t="s">
        <v>948</v>
      </c>
    </row>
    <row r="42" spans="2:6">
      <c r="B42" s="10">
        <v>146</v>
      </c>
      <c r="C42" s="1" t="s">
        <v>1133</v>
      </c>
      <c r="D42" s="28" t="s">
        <v>740</v>
      </c>
      <c r="E42" s="1" t="s">
        <v>236</v>
      </c>
      <c r="F42" s="1" t="s">
        <v>948</v>
      </c>
    </row>
    <row r="43" spans="2:6">
      <c r="B43" s="10">
        <v>151</v>
      </c>
      <c r="C43" s="1" t="s">
        <v>1131</v>
      </c>
      <c r="D43" s="30" t="s">
        <v>718</v>
      </c>
      <c r="E43" s="1" t="s">
        <v>236</v>
      </c>
      <c r="F43" s="1" t="s">
        <v>946</v>
      </c>
    </row>
    <row r="44" spans="2:6">
      <c r="B44" s="10">
        <v>152</v>
      </c>
      <c r="C44" s="1" t="s">
        <v>1130</v>
      </c>
      <c r="D44" s="28" t="s">
        <v>720</v>
      </c>
      <c r="E44" s="1" t="s">
        <v>236</v>
      </c>
      <c r="F44" s="1" t="s">
        <v>946</v>
      </c>
    </row>
    <row r="45" spans="2:6" ht="16">
      <c r="B45" s="10">
        <v>156</v>
      </c>
      <c r="C45" s="1" t="s">
        <v>1129</v>
      </c>
      <c r="D45" s="25" t="s">
        <v>732</v>
      </c>
      <c r="E45" s="1" t="s">
        <v>236</v>
      </c>
      <c r="F45" s="1" t="s">
        <v>948</v>
      </c>
    </row>
    <row r="46" spans="2:6">
      <c r="B46" s="10">
        <v>157</v>
      </c>
      <c r="C46" s="1" t="s">
        <v>1098</v>
      </c>
      <c r="D46" s="28" t="s">
        <v>744</v>
      </c>
      <c r="E46" s="1" t="s">
        <v>236</v>
      </c>
      <c r="F46" s="1" t="s">
        <v>949</v>
      </c>
    </row>
    <row r="47" spans="2:6">
      <c r="B47" s="10">
        <v>158</v>
      </c>
      <c r="C47" s="1" t="s">
        <v>1099</v>
      </c>
      <c r="D47" s="28" t="s">
        <v>748</v>
      </c>
      <c r="E47" s="1" t="s">
        <v>236</v>
      </c>
      <c r="F47" s="1" t="s">
        <v>949</v>
      </c>
    </row>
    <row r="48" spans="2:6">
      <c r="B48" s="10">
        <v>159</v>
      </c>
      <c r="C48" s="1" t="s">
        <v>1100</v>
      </c>
      <c r="D48" s="28" t="s">
        <v>754</v>
      </c>
      <c r="E48" s="1" t="s">
        <v>236</v>
      </c>
      <c r="F48" s="1" t="s">
        <v>1147</v>
      </c>
    </row>
    <row r="49" spans="2:6">
      <c r="B49" s="10">
        <v>160</v>
      </c>
      <c r="C49" s="1" t="s">
        <v>1101</v>
      </c>
      <c r="D49" s="28" t="s">
        <v>755</v>
      </c>
      <c r="E49" s="1" t="s">
        <v>236</v>
      </c>
      <c r="F49" s="1" t="s">
        <v>1147</v>
      </c>
    </row>
    <row r="50" spans="2:6">
      <c r="B50" s="10">
        <v>161</v>
      </c>
      <c r="C50" s="1" t="s">
        <v>1102</v>
      </c>
      <c r="D50" s="28" t="s">
        <v>757</v>
      </c>
      <c r="E50" s="1" t="s">
        <v>236</v>
      </c>
      <c r="F50" s="1" t="s">
        <v>1147</v>
      </c>
    </row>
    <row r="51" spans="2:6" ht="16">
      <c r="B51" s="10">
        <v>162</v>
      </c>
      <c r="C51" s="1" t="s">
        <v>230</v>
      </c>
      <c r="D51" s="25" t="s">
        <v>759</v>
      </c>
      <c r="E51" s="1" t="s">
        <v>236</v>
      </c>
      <c r="F51" s="1" t="s">
        <v>622</v>
      </c>
    </row>
    <row r="52" spans="2:6">
      <c r="B52" s="10">
        <v>165</v>
      </c>
      <c r="C52" s="1" t="s">
        <v>1128</v>
      </c>
      <c r="D52" s="28" t="s">
        <v>765</v>
      </c>
      <c r="E52" s="1" t="s">
        <v>236</v>
      </c>
      <c r="F52" s="1" t="s">
        <v>946</v>
      </c>
    </row>
    <row r="53" spans="2:6">
      <c r="B53" s="10">
        <v>167</v>
      </c>
      <c r="C53" s="1" t="s">
        <v>1127</v>
      </c>
      <c r="D53" s="28" t="s">
        <v>742</v>
      </c>
      <c r="E53" s="1" t="s">
        <v>236</v>
      </c>
      <c r="F53" s="1" t="s">
        <v>948</v>
      </c>
    </row>
    <row r="54" spans="2:6" ht="16">
      <c r="B54" s="10">
        <v>171</v>
      </c>
      <c r="C54" s="1" t="s">
        <v>1104</v>
      </c>
      <c r="D54" s="25" t="s">
        <v>1146</v>
      </c>
      <c r="E54" s="1" t="s">
        <v>236</v>
      </c>
      <c r="F54" s="1" t="s">
        <v>946</v>
      </c>
    </row>
    <row r="55" spans="2:6">
      <c r="B55" s="10">
        <v>174</v>
      </c>
      <c r="C55" s="1" t="s">
        <v>234</v>
      </c>
      <c r="D55" s="28" t="s">
        <v>763</v>
      </c>
      <c r="E55" s="1" t="s">
        <v>236</v>
      </c>
      <c r="F55" s="1" t="s">
        <v>622</v>
      </c>
    </row>
    <row r="56" spans="2:6">
      <c r="B56" s="10">
        <v>175</v>
      </c>
      <c r="C56" s="1" t="s">
        <v>1126</v>
      </c>
      <c r="D56" s="28" t="s">
        <v>735</v>
      </c>
      <c r="E56" s="1" t="s">
        <v>236</v>
      </c>
      <c r="F56" s="1" t="s">
        <v>948</v>
      </c>
    </row>
    <row r="57" spans="2:6">
      <c r="B57" s="10">
        <v>176</v>
      </c>
      <c r="C57" s="1" t="s">
        <v>1125</v>
      </c>
      <c r="D57" s="28" t="s">
        <v>772</v>
      </c>
      <c r="E57" s="1" t="s">
        <v>236</v>
      </c>
      <c r="F57" s="1" t="s">
        <v>948</v>
      </c>
    </row>
    <row r="58" spans="2:6">
      <c r="B58" s="10">
        <v>177</v>
      </c>
      <c r="C58" s="1" t="s">
        <v>229</v>
      </c>
      <c r="D58" s="28" t="s">
        <v>738</v>
      </c>
      <c r="E58" s="1" t="s">
        <v>236</v>
      </c>
      <c r="F58" s="1" t="s">
        <v>948</v>
      </c>
    </row>
    <row r="59" spans="2:6" ht="16">
      <c r="B59" s="10">
        <v>179</v>
      </c>
      <c r="C59" s="24" t="s">
        <v>1090</v>
      </c>
      <c r="D59" s="25" t="s">
        <v>730</v>
      </c>
      <c r="E59" s="1" t="s">
        <v>236</v>
      </c>
      <c r="F59" s="1" t="s">
        <v>946</v>
      </c>
    </row>
    <row r="60" spans="2:6">
      <c r="B60" s="10">
        <v>180</v>
      </c>
      <c r="C60" s="1" t="s">
        <v>1091</v>
      </c>
      <c r="D60" s="28" t="s">
        <v>727</v>
      </c>
      <c r="E60" s="1" t="s">
        <v>236</v>
      </c>
      <c r="F60" s="1" t="s">
        <v>946</v>
      </c>
    </row>
    <row r="61" spans="2:6">
      <c r="B61" s="10">
        <v>187</v>
      </c>
      <c r="C61" s="1" t="s">
        <v>1103</v>
      </c>
      <c r="D61" s="28" t="s">
        <v>746</v>
      </c>
      <c r="E61" s="1" t="s">
        <v>236</v>
      </c>
      <c r="F61" s="1" t="s">
        <v>949</v>
      </c>
    </row>
    <row r="62" spans="2:6">
      <c r="B62" s="10">
        <v>199</v>
      </c>
      <c r="C62" s="1" t="s">
        <v>237</v>
      </c>
      <c r="E62" s="1" t="s">
        <v>243</v>
      </c>
      <c r="F62" s="1" t="s">
        <v>625</v>
      </c>
    </row>
    <row r="63" spans="2:6">
      <c r="B63" s="10">
        <v>200</v>
      </c>
      <c r="C63" s="1" t="s">
        <v>1124</v>
      </c>
      <c r="E63" s="1" t="s">
        <v>243</v>
      </c>
      <c r="F63" s="1" t="s">
        <v>947</v>
      </c>
    </row>
    <row r="64" spans="2:6">
      <c r="B64" s="10">
        <v>201</v>
      </c>
      <c r="C64" s="1" t="s">
        <v>1123</v>
      </c>
      <c r="E64" s="1" t="s">
        <v>243</v>
      </c>
      <c r="F64" s="1" t="s">
        <v>947</v>
      </c>
    </row>
    <row r="65" spans="2:6">
      <c r="B65" s="10">
        <v>202</v>
      </c>
      <c r="C65" s="1" t="s">
        <v>1105</v>
      </c>
      <c r="E65" s="1" t="s">
        <v>243</v>
      </c>
      <c r="F65" s="1" t="s">
        <v>947</v>
      </c>
    </row>
    <row r="66" spans="2:6">
      <c r="B66" s="10">
        <v>203</v>
      </c>
      <c r="C66" s="1" t="s">
        <v>1106</v>
      </c>
      <c r="E66" s="1" t="s">
        <v>243</v>
      </c>
      <c r="F66" s="1" t="s">
        <v>947</v>
      </c>
    </row>
    <row r="67" spans="2:6">
      <c r="B67" s="10">
        <v>204</v>
      </c>
      <c r="C67" s="1" t="s">
        <v>1122</v>
      </c>
      <c r="E67" s="1" t="s">
        <v>243</v>
      </c>
      <c r="F67" s="1" t="s">
        <v>947</v>
      </c>
    </row>
    <row r="68" spans="2:6">
      <c r="B68" s="10">
        <v>205</v>
      </c>
      <c r="C68" s="1" t="s">
        <v>1107</v>
      </c>
      <c r="E68" s="1" t="s">
        <v>243</v>
      </c>
      <c r="F68" s="1" t="s">
        <v>947</v>
      </c>
    </row>
    <row r="69" spans="2:6">
      <c r="B69" s="10">
        <v>206</v>
      </c>
      <c r="C69" s="1" t="s">
        <v>1108</v>
      </c>
      <c r="E69" s="1" t="s">
        <v>243</v>
      </c>
      <c r="F69" s="1" t="s">
        <v>947</v>
      </c>
    </row>
    <row r="70" spans="2:6">
      <c r="B70" s="10">
        <v>207</v>
      </c>
      <c r="C70" s="1" t="s">
        <v>1109</v>
      </c>
      <c r="E70" s="1" t="s">
        <v>243</v>
      </c>
      <c r="F70" s="1" t="s">
        <v>947</v>
      </c>
    </row>
    <row r="71" spans="2:6">
      <c r="B71" s="10">
        <v>208</v>
      </c>
      <c r="C71" s="1" t="s">
        <v>238</v>
      </c>
      <c r="E71" s="1" t="s">
        <v>243</v>
      </c>
      <c r="F71" s="1" t="s">
        <v>626</v>
      </c>
    </row>
    <row r="72" spans="2:6">
      <c r="B72" s="10">
        <v>209</v>
      </c>
      <c r="C72" s="1" t="s">
        <v>1121</v>
      </c>
      <c r="E72" s="1" t="s">
        <v>243</v>
      </c>
      <c r="F72" s="1" t="s">
        <v>1148</v>
      </c>
    </row>
    <row r="73" spans="2:6">
      <c r="B73" s="10">
        <v>210</v>
      </c>
      <c r="C73" s="1" t="s">
        <v>1110</v>
      </c>
      <c r="E73" s="1" t="s">
        <v>243</v>
      </c>
      <c r="F73" s="1" t="s">
        <v>947</v>
      </c>
    </row>
    <row r="74" spans="2:6">
      <c r="B74" s="10">
        <v>211</v>
      </c>
      <c r="C74" s="1" t="s">
        <v>1120</v>
      </c>
      <c r="E74" s="1" t="s">
        <v>243</v>
      </c>
      <c r="F74" s="1" t="s">
        <v>947</v>
      </c>
    </row>
    <row r="75" spans="2:6">
      <c r="B75" s="10">
        <v>212</v>
      </c>
      <c r="C75" s="1" t="s">
        <v>1111</v>
      </c>
      <c r="E75" s="1" t="s">
        <v>243</v>
      </c>
      <c r="F75" s="1" t="s">
        <v>947</v>
      </c>
    </row>
    <row r="76" spans="2:6">
      <c r="B76" s="10">
        <v>213</v>
      </c>
      <c r="C76" s="24" t="s">
        <v>773</v>
      </c>
      <c r="E76" s="1" t="s">
        <v>243</v>
      </c>
      <c r="F76" s="1" t="s">
        <v>947</v>
      </c>
    </row>
    <row r="77" spans="2:6">
      <c r="B77" s="10">
        <v>215</v>
      </c>
      <c r="C77" s="1" t="s">
        <v>239</v>
      </c>
      <c r="E77" s="1" t="s">
        <v>243</v>
      </c>
      <c r="F77" s="1" t="s">
        <v>626</v>
      </c>
    </row>
    <row r="78" spans="2:6">
      <c r="B78" s="10">
        <v>220</v>
      </c>
      <c r="C78" s="1" t="s">
        <v>240</v>
      </c>
      <c r="E78" s="1" t="s">
        <v>243</v>
      </c>
      <c r="F78" s="1" t="s">
        <v>626</v>
      </c>
    </row>
    <row r="79" spans="2:6">
      <c r="B79" s="10">
        <v>225</v>
      </c>
      <c r="C79" s="1" t="s">
        <v>241</v>
      </c>
      <c r="E79" s="1" t="s">
        <v>243</v>
      </c>
      <c r="F79" s="1" t="s">
        <v>626</v>
      </c>
    </row>
    <row r="80" spans="2:6">
      <c r="B80" s="10">
        <v>227</v>
      </c>
      <c r="C80" s="1" t="s">
        <v>1112</v>
      </c>
      <c r="E80" s="1" t="s">
        <v>243</v>
      </c>
      <c r="F80" s="1" t="s">
        <v>1148</v>
      </c>
    </row>
    <row r="81" spans="2:6">
      <c r="B81" s="10">
        <v>230</v>
      </c>
      <c r="C81" s="1" t="s">
        <v>1113</v>
      </c>
      <c r="E81" s="1" t="s">
        <v>243</v>
      </c>
      <c r="F81" s="1" t="s">
        <v>1148</v>
      </c>
    </row>
    <row r="82" spans="2:6">
      <c r="B82" s="10">
        <v>231</v>
      </c>
      <c r="C82" s="1" t="s">
        <v>1114</v>
      </c>
      <c r="E82" s="1" t="s">
        <v>243</v>
      </c>
      <c r="F82" s="1" t="s">
        <v>1148</v>
      </c>
    </row>
    <row r="83" spans="2:6">
      <c r="B83" s="10">
        <v>235</v>
      </c>
      <c r="C83" s="1" t="s">
        <v>1115</v>
      </c>
      <c r="E83" s="1" t="s">
        <v>243</v>
      </c>
      <c r="F83" s="1" t="s">
        <v>1148</v>
      </c>
    </row>
    <row r="84" spans="2:6" ht="19.5" customHeight="1">
      <c r="B84" s="10">
        <v>240</v>
      </c>
      <c r="C84" s="1" t="s">
        <v>1116</v>
      </c>
      <c r="E84" s="1" t="s">
        <v>243</v>
      </c>
      <c r="F84" s="1" t="s">
        <v>1148</v>
      </c>
    </row>
    <row r="85" spans="2:6">
      <c r="B85" s="10">
        <v>245</v>
      </c>
      <c r="C85" s="1" t="s">
        <v>1117</v>
      </c>
      <c r="E85" s="1" t="s">
        <v>243</v>
      </c>
      <c r="F85" s="1" t="s">
        <v>1148</v>
      </c>
    </row>
    <row r="86" spans="2:6">
      <c r="B86" s="10">
        <v>246</v>
      </c>
      <c r="C86" s="1" t="s">
        <v>1118</v>
      </c>
      <c r="E86" s="1" t="s">
        <v>243</v>
      </c>
      <c r="F86" s="1" t="s">
        <v>1148</v>
      </c>
    </row>
    <row r="87" spans="2:6">
      <c r="B87" s="10">
        <v>248</v>
      </c>
      <c r="C87" s="1" t="s">
        <v>1119</v>
      </c>
      <c r="E87" s="1" t="s">
        <v>243</v>
      </c>
      <c r="F87" s="1" t="s">
        <v>243</v>
      </c>
    </row>
    <row r="88" spans="2:6">
      <c r="B88" s="10">
        <v>250</v>
      </c>
      <c r="C88" s="1" t="s">
        <v>242</v>
      </c>
      <c r="E88" s="1" t="s">
        <v>243</v>
      </c>
      <c r="F88" s="1" t="s">
        <v>627</v>
      </c>
    </row>
    <row r="90" spans="2:6">
      <c r="B90" s="5" t="s">
        <v>618</v>
      </c>
    </row>
  </sheetData>
  <sortState xmlns:xlrd2="http://schemas.microsoft.com/office/spreadsheetml/2017/richdata2" ref="B5:F88">
    <sortCondition ref="E5:E88"/>
    <sortCondition ref="B5:B88"/>
  </sortState>
  <mergeCells count="1">
    <mergeCell ref="B2:F2"/>
  </mergeCells>
  <hyperlinks>
    <hyperlink ref="B90" location="Contenido!A1" display="Ir a Listado de Tablas" xr:uid="{00000000-0004-0000-0200-000000000000}"/>
  </hyperlinks>
  <pageMargins left="0.7" right="0.7" top="0.75" bottom="0.75" header="0.3" footer="0.3"/>
  <pageSetup paperSize="12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266"/>
  <sheetViews>
    <sheetView workbookViewId="0">
      <pane ySplit="5" topLeftCell="A243" activePane="bottomLeft" state="frozen"/>
      <selection pane="bottomLeft" activeCell="B267" sqref="B267"/>
    </sheetView>
  </sheetViews>
  <sheetFormatPr baseColWidth="10" defaultColWidth="103.5" defaultRowHeight="15"/>
  <cols>
    <col min="1" max="1" width="3.6640625" style="2" customWidth="1"/>
    <col min="2" max="2" width="12.33203125" style="2" customWidth="1"/>
    <col min="3" max="3" width="32.5" style="2" bestFit="1" customWidth="1"/>
    <col min="4" max="4" width="22.83203125" style="2" customWidth="1"/>
    <col min="5" max="16384" width="103.5" style="2"/>
  </cols>
  <sheetData>
    <row r="2" spans="2:5" ht="27.75" customHeight="1">
      <c r="B2" s="46" t="s">
        <v>838</v>
      </c>
      <c r="C2" s="47"/>
      <c r="D2" s="47"/>
      <c r="E2" s="47"/>
    </row>
    <row r="4" spans="2:5" ht="21.75" customHeight="1">
      <c r="B4" s="45" t="s">
        <v>820</v>
      </c>
      <c r="C4" s="45"/>
      <c r="D4" s="45"/>
    </row>
    <row r="5" spans="2:5" ht="15.75" customHeight="1">
      <c r="B5" s="15" t="s">
        <v>665</v>
      </c>
      <c r="C5" s="15" t="s">
        <v>830</v>
      </c>
      <c r="D5" s="15" t="s">
        <v>831</v>
      </c>
    </row>
    <row r="6" spans="2:5" ht="15.75" customHeight="1">
      <c r="B6" s="14">
        <v>0</v>
      </c>
      <c r="C6" s="2" t="s">
        <v>783</v>
      </c>
      <c r="D6" s="2" t="s">
        <v>785</v>
      </c>
    </row>
    <row r="7" spans="2:5" ht="16">
      <c r="B7" s="14">
        <v>100</v>
      </c>
      <c r="C7" s="2" t="s">
        <v>789</v>
      </c>
      <c r="D7" s="2" t="s">
        <v>785</v>
      </c>
    </row>
    <row r="8" spans="2:5" ht="16">
      <c r="B8" s="14">
        <v>101</v>
      </c>
      <c r="C8" s="2" t="s">
        <v>37</v>
      </c>
      <c r="D8" s="2" t="s">
        <v>38</v>
      </c>
    </row>
    <row r="9" spans="2:5" ht="16">
      <c r="B9" s="14">
        <v>102</v>
      </c>
      <c r="C9" s="2" t="s">
        <v>39</v>
      </c>
      <c r="D9" s="2" t="s">
        <v>38</v>
      </c>
    </row>
    <row r="10" spans="2:5" ht="16">
      <c r="B10" s="14">
        <v>103</v>
      </c>
      <c r="C10" s="2" t="s">
        <v>313</v>
      </c>
      <c r="D10" s="2" t="s">
        <v>38</v>
      </c>
    </row>
    <row r="11" spans="2:5" ht="16">
      <c r="B11" s="14">
        <v>104</v>
      </c>
      <c r="C11" s="2" t="s">
        <v>40</v>
      </c>
      <c r="D11" s="2" t="s">
        <v>38</v>
      </c>
    </row>
    <row r="12" spans="2:5" ht="16">
      <c r="B12" s="14">
        <v>105</v>
      </c>
      <c r="C12" s="2" t="s">
        <v>41</v>
      </c>
      <c r="D12" s="2" t="s">
        <v>38</v>
      </c>
    </row>
    <row r="13" spans="2:5" ht="16">
      <c r="B13" s="14">
        <v>106</v>
      </c>
      <c r="C13" s="2" t="s">
        <v>42</v>
      </c>
      <c r="D13" s="2" t="s">
        <v>38</v>
      </c>
    </row>
    <row r="14" spans="2:5" ht="16">
      <c r="B14" s="14">
        <v>107</v>
      </c>
      <c r="C14" s="2" t="s">
        <v>43</v>
      </c>
      <c r="D14" s="2" t="s">
        <v>38</v>
      </c>
    </row>
    <row r="15" spans="2:5" ht="16">
      <c r="B15" s="14">
        <v>108</v>
      </c>
      <c r="C15" s="2" t="s">
        <v>44</v>
      </c>
      <c r="D15" s="2" t="s">
        <v>38</v>
      </c>
    </row>
    <row r="16" spans="2:5" ht="16">
      <c r="B16" s="14">
        <v>109</v>
      </c>
      <c r="C16" s="2" t="s">
        <v>45</v>
      </c>
      <c r="D16" s="2" t="s">
        <v>38</v>
      </c>
    </row>
    <row r="17" spans="2:4" ht="16">
      <c r="B17" s="14">
        <v>111</v>
      </c>
      <c r="C17" s="2" t="s">
        <v>46</v>
      </c>
      <c r="D17" s="2" t="s">
        <v>38</v>
      </c>
    </row>
    <row r="18" spans="2:4" ht="16">
      <c r="B18" s="14">
        <v>112</v>
      </c>
      <c r="C18" s="2" t="s">
        <v>705</v>
      </c>
      <c r="D18" s="2" t="s">
        <v>38</v>
      </c>
    </row>
    <row r="19" spans="2:4" ht="16">
      <c r="B19" s="14">
        <v>113</v>
      </c>
      <c r="C19" s="2" t="s">
        <v>47</v>
      </c>
      <c r="D19" s="2" t="s">
        <v>38</v>
      </c>
    </row>
    <row r="20" spans="2:4" ht="16">
      <c r="B20" s="14">
        <v>114</v>
      </c>
      <c r="C20" s="2" t="s">
        <v>48</v>
      </c>
      <c r="D20" s="2" t="s">
        <v>38</v>
      </c>
    </row>
    <row r="21" spans="2:4" ht="16">
      <c r="B21" s="14">
        <v>115</v>
      </c>
      <c r="C21" s="2" t="s">
        <v>49</v>
      </c>
      <c r="D21" s="2" t="s">
        <v>38</v>
      </c>
    </row>
    <row r="22" spans="2:4" ht="16">
      <c r="B22" s="14">
        <v>116</v>
      </c>
      <c r="C22" s="2" t="s">
        <v>50</v>
      </c>
      <c r="D22" s="2" t="s">
        <v>38</v>
      </c>
    </row>
    <row r="23" spans="2:4" ht="16">
      <c r="B23" s="14">
        <v>117</v>
      </c>
      <c r="C23" s="2" t="s">
        <v>51</v>
      </c>
      <c r="D23" s="2" t="s">
        <v>38</v>
      </c>
    </row>
    <row r="24" spans="2:4" ht="16">
      <c r="B24" s="14">
        <v>118</v>
      </c>
      <c r="C24" s="2" t="s">
        <v>52</v>
      </c>
      <c r="D24" s="2" t="s">
        <v>38</v>
      </c>
    </row>
    <row r="25" spans="2:4" ht="16">
      <c r="B25" s="14">
        <v>119</v>
      </c>
      <c r="C25" s="2" t="s">
        <v>53</v>
      </c>
      <c r="D25" s="2" t="s">
        <v>38</v>
      </c>
    </row>
    <row r="26" spans="2:4" ht="16">
      <c r="B26" s="14">
        <v>120</v>
      </c>
      <c r="C26" s="2" t="s">
        <v>54</v>
      </c>
      <c r="D26" s="2" t="s">
        <v>38</v>
      </c>
    </row>
    <row r="27" spans="2:4" ht="16">
      <c r="B27" s="14">
        <v>121</v>
      </c>
      <c r="C27" s="2" t="s">
        <v>55</v>
      </c>
      <c r="D27" s="2" t="s">
        <v>38</v>
      </c>
    </row>
    <row r="28" spans="2:4" ht="16">
      <c r="B28" s="14">
        <v>122</v>
      </c>
      <c r="C28" s="2" t="s">
        <v>56</v>
      </c>
      <c r="D28" s="2" t="s">
        <v>38</v>
      </c>
    </row>
    <row r="29" spans="2:4" ht="16">
      <c r="B29" s="14">
        <v>123</v>
      </c>
      <c r="C29" s="2" t="s">
        <v>963</v>
      </c>
      <c r="D29" s="2" t="s">
        <v>38</v>
      </c>
    </row>
    <row r="30" spans="2:4" ht="16">
      <c r="B30" s="14">
        <v>124</v>
      </c>
      <c r="C30" s="2" t="s">
        <v>57</v>
      </c>
      <c r="D30" s="2" t="s">
        <v>38</v>
      </c>
    </row>
    <row r="31" spans="2:4" ht="16">
      <c r="B31" s="14">
        <v>125</v>
      </c>
      <c r="C31" s="2" t="s">
        <v>58</v>
      </c>
      <c r="D31" s="2" t="s">
        <v>38</v>
      </c>
    </row>
    <row r="32" spans="2:4" ht="16">
      <c r="B32" s="14">
        <v>126</v>
      </c>
      <c r="C32" s="2" t="s">
        <v>653</v>
      </c>
      <c r="D32" s="2" t="s">
        <v>38</v>
      </c>
    </row>
    <row r="33" spans="2:4" ht="16">
      <c r="B33" s="14">
        <v>127</v>
      </c>
      <c r="C33" s="2" t="s">
        <v>59</v>
      </c>
      <c r="D33" s="2" t="s">
        <v>38</v>
      </c>
    </row>
    <row r="34" spans="2:4" ht="16">
      <c r="B34" s="14">
        <v>128</v>
      </c>
      <c r="C34" s="2" t="s">
        <v>60</v>
      </c>
      <c r="D34" s="2" t="s">
        <v>38</v>
      </c>
    </row>
    <row r="35" spans="2:4" ht="16">
      <c r="B35" s="14">
        <v>129</v>
      </c>
      <c r="C35" s="2" t="s">
        <v>61</v>
      </c>
      <c r="D35" s="2" t="s">
        <v>38</v>
      </c>
    </row>
    <row r="36" spans="2:4" ht="16">
      <c r="B36" s="14">
        <v>130</v>
      </c>
      <c r="C36" s="2" t="s">
        <v>62</v>
      </c>
      <c r="D36" s="2" t="s">
        <v>38</v>
      </c>
    </row>
    <row r="37" spans="2:4" ht="16">
      <c r="B37" s="14">
        <v>131</v>
      </c>
      <c r="C37" s="2" t="s">
        <v>63</v>
      </c>
      <c r="D37" s="2" t="s">
        <v>38</v>
      </c>
    </row>
    <row r="38" spans="2:4" ht="16">
      <c r="B38" s="14">
        <v>132</v>
      </c>
      <c r="C38" s="2" t="s">
        <v>776</v>
      </c>
      <c r="D38" s="2" t="s">
        <v>38</v>
      </c>
    </row>
    <row r="39" spans="2:4" ht="16">
      <c r="B39" s="14">
        <v>133</v>
      </c>
      <c r="C39" s="2" t="s">
        <v>64</v>
      </c>
      <c r="D39" s="2" t="s">
        <v>38</v>
      </c>
    </row>
    <row r="40" spans="2:4" ht="16">
      <c r="B40" s="14">
        <v>134</v>
      </c>
      <c r="C40" s="2" t="s">
        <v>65</v>
      </c>
      <c r="D40" s="2" t="s">
        <v>38</v>
      </c>
    </row>
    <row r="41" spans="2:4" ht="16">
      <c r="B41" s="14">
        <v>135</v>
      </c>
      <c r="C41" s="2" t="s">
        <v>66</v>
      </c>
      <c r="D41" s="2" t="s">
        <v>38</v>
      </c>
    </row>
    <row r="42" spans="2:4" ht="16">
      <c r="B42" s="14">
        <v>136</v>
      </c>
      <c r="C42" s="2" t="s">
        <v>67</v>
      </c>
      <c r="D42" s="2" t="s">
        <v>38</v>
      </c>
    </row>
    <row r="43" spans="2:4" ht="16">
      <c r="B43" s="14">
        <v>137</v>
      </c>
      <c r="C43" s="2" t="s">
        <v>790</v>
      </c>
      <c r="D43" s="2" t="s">
        <v>38</v>
      </c>
    </row>
    <row r="44" spans="2:4" ht="16">
      <c r="B44" s="14">
        <v>138</v>
      </c>
      <c r="C44" s="2" t="s">
        <v>68</v>
      </c>
      <c r="D44" s="2" t="s">
        <v>38</v>
      </c>
    </row>
    <row r="45" spans="2:4" ht="16">
      <c r="B45" s="14">
        <v>139</v>
      </c>
      <c r="C45" s="2" t="s">
        <v>69</v>
      </c>
      <c r="D45" s="2" t="s">
        <v>38</v>
      </c>
    </row>
    <row r="46" spans="2:4" ht="16">
      <c r="B46" s="14">
        <v>140</v>
      </c>
      <c r="C46" s="2" t="s">
        <v>70</v>
      </c>
      <c r="D46" s="2" t="s">
        <v>38</v>
      </c>
    </row>
    <row r="47" spans="2:4" ht="16">
      <c r="B47" s="14">
        <v>141</v>
      </c>
      <c r="C47" s="2" t="s">
        <v>71</v>
      </c>
      <c r="D47" s="2" t="s">
        <v>38</v>
      </c>
    </row>
    <row r="48" spans="2:4" ht="16">
      <c r="B48" s="14">
        <v>142</v>
      </c>
      <c r="C48" s="2" t="s">
        <v>72</v>
      </c>
      <c r="D48" s="2" t="s">
        <v>38</v>
      </c>
    </row>
    <row r="49" spans="2:4" ht="32">
      <c r="B49" s="14">
        <v>143</v>
      </c>
      <c r="C49" s="2" t="s">
        <v>951</v>
      </c>
      <c r="D49" s="2" t="s">
        <v>38</v>
      </c>
    </row>
    <row r="50" spans="2:4" ht="16">
      <c r="B50" s="14">
        <v>144</v>
      </c>
      <c r="C50" s="2" t="s">
        <v>952</v>
      </c>
      <c r="D50" s="2" t="s">
        <v>38</v>
      </c>
    </row>
    <row r="51" spans="2:4" ht="16">
      <c r="B51" s="14">
        <v>145</v>
      </c>
      <c r="C51" s="2" t="s">
        <v>654</v>
      </c>
      <c r="D51" s="2" t="s">
        <v>38</v>
      </c>
    </row>
    <row r="52" spans="2:4" ht="16">
      <c r="B52" s="14">
        <v>146</v>
      </c>
      <c r="C52" s="2" t="s">
        <v>964</v>
      </c>
      <c r="D52" s="2" t="s">
        <v>38</v>
      </c>
    </row>
    <row r="53" spans="2:4" ht="16">
      <c r="B53" s="14">
        <v>147</v>
      </c>
      <c r="C53" s="2" t="s">
        <v>73</v>
      </c>
      <c r="D53" s="2" t="s">
        <v>38</v>
      </c>
    </row>
    <row r="54" spans="2:4" ht="16">
      <c r="B54" s="14">
        <v>148</v>
      </c>
      <c r="C54" s="2" t="s">
        <v>953</v>
      </c>
      <c r="D54" s="2" t="s">
        <v>38</v>
      </c>
    </row>
    <row r="55" spans="2:4" ht="16">
      <c r="B55" s="14">
        <v>149</v>
      </c>
      <c r="C55" s="2" t="s">
        <v>965</v>
      </c>
      <c r="D55" s="2" t="s">
        <v>38</v>
      </c>
    </row>
    <row r="56" spans="2:4" ht="16">
      <c r="B56" s="14">
        <v>150</v>
      </c>
      <c r="C56" s="2" t="s">
        <v>966</v>
      </c>
      <c r="D56" s="2" t="s">
        <v>38</v>
      </c>
    </row>
    <row r="57" spans="2:4" ht="16">
      <c r="B57" s="14">
        <v>151</v>
      </c>
      <c r="C57" s="2" t="s">
        <v>655</v>
      </c>
      <c r="D57" s="2" t="s">
        <v>38</v>
      </c>
    </row>
    <row r="58" spans="2:4" ht="16">
      <c r="B58" s="14">
        <v>152</v>
      </c>
      <c r="C58" s="2" t="s">
        <v>967</v>
      </c>
      <c r="D58" s="2" t="s">
        <v>38</v>
      </c>
    </row>
    <row r="59" spans="2:4" ht="16">
      <c r="B59" s="14">
        <v>153</v>
      </c>
      <c r="C59" s="2" t="s">
        <v>968</v>
      </c>
      <c r="D59" s="2" t="s">
        <v>38</v>
      </c>
    </row>
    <row r="60" spans="2:4" ht="16">
      <c r="B60" s="14">
        <v>154</v>
      </c>
      <c r="C60" s="2" t="s">
        <v>777</v>
      </c>
      <c r="D60" s="2" t="s">
        <v>38</v>
      </c>
    </row>
    <row r="61" spans="2:4" ht="16">
      <c r="B61" s="14">
        <v>155</v>
      </c>
      <c r="C61" s="2" t="s">
        <v>74</v>
      </c>
      <c r="D61" s="2" t="s">
        <v>38</v>
      </c>
    </row>
    <row r="62" spans="2:4" ht="16">
      <c r="B62" s="14">
        <v>156</v>
      </c>
      <c r="C62" s="2" t="s">
        <v>75</v>
      </c>
      <c r="D62" s="2" t="s">
        <v>38</v>
      </c>
    </row>
    <row r="63" spans="2:4" ht="16">
      <c r="B63" s="14">
        <v>158</v>
      </c>
      <c r="C63" s="2" t="s">
        <v>782</v>
      </c>
      <c r="D63" s="2" t="s">
        <v>785</v>
      </c>
    </row>
    <row r="64" spans="2:4" ht="16">
      <c r="B64" s="14">
        <v>159</v>
      </c>
      <c r="C64" s="2" t="s">
        <v>76</v>
      </c>
      <c r="D64" s="2" t="s">
        <v>38</v>
      </c>
    </row>
    <row r="65" spans="2:4" ht="16">
      <c r="B65" s="14">
        <v>160</v>
      </c>
      <c r="C65" s="2" t="s">
        <v>969</v>
      </c>
      <c r="D65" s="2" t="s">
        <v>38</v>
      </c>
    </row>
    <row r="66" spans="2:4" ht="16">
      <c r="B66" s="14">
        <v>161</v>
      </c>
      <c r="C66" s="2" t="s">
        <v>77</v>
      </c>
      <c r="D66" s="2" t="s">
        <v>38</v>
      </c>
    </row>
    <row r="67" spans="2:4" ht="16">
      <c r="B67" s="14">
        <v>162</v>
      </c>
      <c r="C67" s="2" t="s">
        <v>681</v>
      </c>
      <c r="D67" s="2" t="s">
        <v>38</v>
      </c>
    </row>
    <row r="68" spans="2:4" ht="16">
      <c r="B68" s="14">
        <v>163</v>
      </c>
      <c r="C68" s="2" t="s">
        <v>78</v>
      </c>
      <c r="D68" s="2" t="s">
        <v>38</v>
      </c>
    </row>
    <row r="69" spans="2:4" ht="16">
      <c r="B69" s="14">
        <v>164</v>
      </c>
      <c r="C69" s="2" t="s">
        <v>79</v>
      </c>
      <c r="D69" s="2" t="s">
        <v>81</v>
      </c>
    </row>
    <row r="70" spans="2:4" ht="16">
      <c r="B70" s="14">
        <v>165</v>
      </c>
      <c r="C70" s="2" t="s">
        <v>82</v>
      </c>
      <c r="D70" s="2" t="s">
        <v>38</v>
      </c>
    </row>
    <row r="71" spans="2:4" ht="16">
      <c r="B71" s="14">
        <v>166</v>
      </c>
      <c r="C71" s="2" t="s">
        <v>781</v>
      </c>
      <c r="D71" s="2" t="s">
        <v>38</v>
      </c>
    </row>
    <row r="72" spans="2:4" ht="16">
      <c r="B72" s="14">
        <v>201</v>
      </c>
      <c r="C72" s="2" t="s">
        <v>83</v>
      </c>
      <c r="D72" s="2" t="s">
        <v>958</v>
      </c>
    </row>
    <row r="73" spans="2:4" ht="16">
      <c r="B73" s="14">
        <v>202</v>
      </c>
      <c r="C73" s="2" t="s">
        <v>84</v>
      </c>
      <c r="D73" s="2" t="s">
        <v>958</v>
      </c>
    </row>
    <row r="74" spans="2:4" ht="16">
      <c r="B74" s="14">
        <v>203</v>
      </c>
      <c r="C74" s="2" t="s">
        <v>85</v>
      </c>
      <c r="D74" s="2" t="s">
        <v>958</v>
      </c>
    </row>
    <row r="75" spans="2:4" ht="16">
      <c r="B75" s="14">
        <v>204</v>
      </c>
      <c r="C75" s="2" t="s">
        <v>86</v>
      </c>
      <c r="D75" s="2" t="s">
        <v>958</v>
      </c>
    </row>
    <row r="76" spans="2:4" ht="16">
      <c r="B76" s="14">
        <v>205</v>
      </c>
      <c r="C76" s="2" t="s">
        <v>87</v>
      </c>
      <c r="D76" s="2" t="s">
        <v>958</v>
      </c>
    </row>
    <row r="77" spans="2:4" ht="16">
      <c r="B77" s="14">
        <v>206</v>
      </c>
      <c r="C77" s="2" t="s">
        <v>954</v>
      </c>
      <c r="D77" s="2" t="s">
        <v>958</v>
      </c>
    </row>
    <row r="78" spans="2:4" ht="16">
      <c r="B78" s="14">
        <v>207</v>
      </c>
      <c r="C78" s="2" t="s">
        <v>88</v>
      </c>
      <c r="D78" s="2" t="s">
        <v>958</v>
      </c>
    </row>
    <row r="79" spans="2:4" ht="16">
      <c r="B79" s="14">
        <v>208</v>
      </c>
      <c r="C79" s="2" t="s">
        <v>970</v>
      </c>
      <c r="D79" s="2" t="s">
        <v>958</v>
      </c>
    </row>
    <row r="80" spans="2:4" ht="16">
      <c r="B80" s="14">
        <v>209</v>
      </c>
      <c r="C80" s="2" t="s">
        <v>89</v>
      </c>
      <c r="D80" s="2" t="s">
        <v>958</v>
      </c>
    </row>
    <row r="81" spans="2:4" ht="16">
      <c r="B81" s="14">
        <v>210</v>
      </c>
      <c r="C81" s="2" t="s">
        <v>687</v>
      </c>
      <c r="D81" s="2" t="s">
        <v>958</v>
      </c>
    </row>
    <row r="82" spans="2:4" ht="16">
      <c r="B82" s="14">
        <v>211</v>
      </c>
      <c r="C82" s="2" t="s">
        <v>90</v>
      </c>
      <c r="D82" s="2" t="s">
        <v>958</v>
      </c>
    </row>
    <row r="83" spans="2:4" ht="16">
      <c r="B83" s="14">
        <v>212</v>
      </c>
      <c r="C83" s="2" t="s">
        <v>91</v>
      </c>
      <c r="D83" s="2" t="s">
        <v>958</v>
      </c>
    </row>
    <row r="84" spans="2:4" ht="16">
      <c r="B84" s="14">
        <v>213</v>
      </c>
      <c r="C84" s="2" t="s">
        <v>92</v>
      </c>
      <c r="D84" s="2" t="s">
        <v>958</v>
      </c>
    </row>
    <row r="85" spans="2:4" ht="16">
      <c r="B85" s="14">
        <v>214</v>
      </c>
      <c r="C85" s="2" t="s">
        <v>93</v>
      </c>
      <c r="D85" s="2" t="s">
        <v>958</v>
      </c>
    </row>
    <row r="86" spans="2:4" ht="16">
      <c r="B86" s="14">
        <v>215</v>
      </c>
      <c r="C86" s="2" t="s">
        <v>94</v>
      </c>
      <c r="D86" s="2" t="s">
        <v>958</v>
      </c>
    </row>
    <row r="87" spans="2:4" ht="16">
      <c r="B87" s="14">
        <v>216</v>
      </c>
      <c r="C87" s="2" t="s">
        <v>686</v>
      </c>
      <c r="D87" s="2" t="s">
        <v>958</v>
      </c>
    </row>
    <row r="88" spans="2:4" ht="16">
      <c r="B88" s="14">
        <v>217</v>
      </c>
      <c r="C88" s="2" t="s">
        <v>95</v>
      </c>
      <c r="D88" s="2" t="s">
        <v>958</v>
      </c>
    </row>
    <row r="89" spans="2:4" ht="16">
      <c r="B89" s="14">
        <v>218</v>
      </c>
      <c r="C89" s="2" t="s">
        <v>96</v>
      </c>
      <c r="D89" s="2" t="s">
        <v>958</v>
      </c>
    </row>
    <row r="90" spans="2:4" ht="16">
      <c r="B90" s="14">
        <v>219</v>
      </c>
      <c r="C90" s="2" t="s">
        <v>688</v>
      </c>
      <c r="D90" s="2" t="s">
        <v>958</v>
      </c>
    </row>
    <row r="91" spans="2:4" ht="16">
      <c r="B91" s="14">
        <v>220</v>
      </c>
      <c r="C91" s="2" t="s">
        <v>97</v>
      </c>
      <c r="D91" s="2" t="s">
        <v>958</v>
      </c>
    </row>
    <row r="92" spans="2:4" ht="16">
      <c r="B92" s="14">
        <v>221</v>
      </c>
      <c r="C92" s="2" t="s">
        <v>98</v>
      </c>
      <c r="D92" s="2" t="s">
        <v>958</v>
      </c>
    </row>
    <row r="93" spans="2:4" ht="16">
      <c r="B93" s="14">
        <v>222</v>
      </c>
      <c r="C93" s="2" t="s">
        <v>99</v>
      </c>
      <c r="D93" s="2" t="s">
        <v>958</v>
      </c>
    </row>
    <row r="94" spans="2:4" ht="16">
      <c r="B94" s="14">
        <v>223</v>
      </c>
      <c r="C94" s="2" t="s">
        <v>100</v>
      </c>
      <c r="D94" s="2" t="s">
        <v>958</v>
      </c>
    </row>
    <row r="95" spans="2:4" ht="16">
      <c r="B95" s="14">
        <v>224</v>
      </c>
      <c r="C95" s="2" t="s">
        <v>101</v>
      </c>
      <c r="D95" s="2" t="s">
        <v>958</v>
      </c>
    </row>
    <row r="96" spans="2:4" ht="16">
      <c r="B96" s="14">
        <v>225</v>
      </c>
      <c r="C96" s="2" t="s">
        <v>959</v>
      </c>
      <c r="D96" s="2" t="s">
        <v>958</v>
      </c>
    </row>
    <row r="97" spans="2:4" ht="16">
      <c r="B97" s="14">
        <v>226</v>
      </c>
      <c r="C97" s="2" t="s">
        <v>684</v>
      </c>
      <c r="D97" s="2" t="s">
        <v>958</v>
      </c>
    </row>
    <row r="98" spans="2:4" ht="16">
      <c r="B98" s="14">
        <v>227</v>
      </c>
      <c r="C98" s="2" t="s">
        <v>971</v>
      </c>
      <c r="D98" s="2" t="s">
        <v>958</v>
      </c>
    </row>
    <row r="99" spans="2:4" ht="16">
      <c r="B99" s="14">
        <v>228</v>
      </c>
      <c r="C99" s="2" t="s">
        <v>972</v>
      </c>
      <c r="D99" s="2" t="s">
        <v>958</v>
      </c>
    </row>
    <row r="100" spans="2:4" ht="16">
      <c r="B100" s="14">
        <v>229</v>
      </c>
      <c r="C100" s="2" t="s">
        <v>960</v>
      </c>
      <c r="D100" s="2" t="s">
        <v>958</v>
      </c>
    </row>
    <row r="101" spans="2:4" ht="16">
      <c r="B101" s="14">
        <v>230</v>
      </c>
      <c r="C101" s="2" t="s">
        <v>961</v>
      </c>
      <c r="D101" s="2" t="s">
        <v>958</v>
      </c>
    </row>
    <row r="102" spans="2:4" ht="16">
      <c r="B102" s="14">
        <v>231</v>
      </c>
      <c r="C102" s="2" t="s">
        <v>102</v>
      </c>
      <c r="D102" s="2" t="s">
        <v>958</v>
      </c>
    </row>
    <row r="103" spans="2:4" ht="16">
      <c r="B103" s="14">
        <v>232</v>
      </c>
      <c r="C103" s="2" t="s">
        <v>103</v>
      </c>
      <c r="D103" s="2" t="s">
        <v>958</v>
      </c>
    </row>
    <row r="104" spans="2:4" ht="16">
      <c r="B104" s="14">
        <v>233</v>
      </c>
      <c r="C104" s="2" t="s">
        <v>973</v>
      </c>
      <c r="D104" s="2" t="s">
        <v>958</v>
      </c>
    </row>
    <row r="105" spans="2:4" ht="16">
      <c r="B105" s="14">
        <v>234</v>
      </c>
      <c r="C105" s="2" t="s">
        <v>104</v>
      </c>
      <c r="D105" s="2" t="s">
        <v>958</v>
      </c>
    </row>
    <row r="106" spans="2:4" ht="16">
      <c r="B106" s="14">
        <v>235</v>
      </c>
      <c r="C106" s="2" t="s">
        <v>714</v>
      </c>
      <c r="D106" s="2" t="s">
        <v>958</v>
      </c>
    </row>
    <row r="107" spans="2:4" ht="16">
      <c r="B107" s="14">
        <v>236</v>
      </c>
      <c r="C107" s="2" t="s">
        <v>105</v>
      </c>
      <c r="D107" s="2" t="s">
        <v>958</v>
      </c>
    </row>
    <row r="108" spans="2:4" ht="16">
      <c r="B108" s="14">
        <v>240</v>
      </c>
      <c r="C108" s="2" t="s">
        <v>106</v>
      </c>
      <c r="D108" s="2" t="s">
        <v>958</v>
      </c>
    </row>
    <row r="109" spans="2:4" ht="16">
      <c r="B109" s="14">
        <v>241</v>
      </c>
      <c r="C109" s="2" t="s">
        <v>107</v>
      </c>
      <c r="D109" s="2" t="s">
        <v>958</v>
      </c>
    </row>
    <row r="110" spans="2:4" ht="16">
      <c r="B110" s="14">
        <v>242</v>
      </c>
      <c r="C110" s="2" t="s">
        <v>108</v>
      </c>
      <c r="D110" s="2" t="s">
        <v>958</v>
      </c>
    </row>
    <row r="111" spans="2:4" ht="16">
      <c r="B111" s="14">
        <v>243</v>
      </c>
      <c r="C111" s="2" t="s">
        <v>109</v>
      </c>
      <c r="D111" s="2" t="s">
        <v>958</v>
      </c>
    </row>
    <row r="112" spans="2:4" ht="16">
      <c r="B112" s="14">
        <v>244</v>
      </c>
      <c r="C112" s="2" t="s">
        <v>110</v>
      </c>
      <c r="D112" s="2" t="s">
        <v>958</v>
      </c>
    </row>
    <row r="113" spans="2:4" ht="16">
      <c r="B113" s="14">
        <v>245</v>
      </c>
      <c r="C113" s="2" t="s">
        <v>656</v>
      </c>
      <c r="D113" s="2" t="s">
        <v>958</v>
      </c>
    </row>
    <row r="114" spans="2:4" ht="16">
      <c r="B114" s="14">
        <v>246</v>
      </c>
      <c r="C114" s="2" t="s">
        <v>974</v>
      </c>
      <c r="D114" s="2" t="s">
        <v>958</v>
      </c>
    </row>
    <row r="115" spans="2:4" ht="16">
      <c r="B115" s="14">
        <v>247</v>
      </c>
      <c r="C115" s="2" t="s">
        <v>111</v>
      </c>
      <c r="D115" s="2" t="s">
        <v>958</v>
      </c>
    </row>
    <row r="116" spans="2:4" ht="16">
      <c r="B116" s="14">
        <v>248</v>
      </c>
      <c r="C116" s="2" t="s">
        <v>112</v>
      </c>
      <c r="D116" s="2" t="s">
        <v>958</v>
      </c>
    </row>
    <row r="117" spans="2:4" ht="32">
      <c r="B117" s="14">
        <v>249</v>
      </c>
      <c r="C117" s="2" t="s">
        <v>962</v>
      </c>
      <c r="D117" s="2" t="s">
        <v>958</v>
      </c>
    </row>
    <row r="118" spans="2:4" ht="16">
      <c r="B118" s="14">
        <v>250</v>
      </c>
      <c r="C118" s="2" t="s">
        <v>113</v>
      </c>
      <c r="D118" s="2" t="s">
        <v>958</v>
      </c>
    </row>
    <row r="119" spans="2:4" ht="16">
      <c r="B119" s="14">
        <v>251</v>
      </c>
      <c r="C119" s="2" t="s">
        <v>114</v>
      </c>
      <c r="D119" s="2" t="s">
        <v>958</v>
      </c>
    </row>
    <row r="120" spans="2:4" ht="16">
      <c r="B120" s="14">
        <v>252</v>
      </c>
      <c r="C120" s="2" t="s">
        <v>115</v>
      </c>
      <c r="D120" s="2" t="s">
        <v>958</v>
      </c>
    </row>
    <row r="121" spans="2:4" ht="16">
      <c r="B121" s="14">
        <v>253</v>
      </c>
      <c r="C121" s="2" t="s">
        <v>116</v>
      </c>
      <c r="D121" s="2" t="s">
        <v>958</v>
      </c>
    </row>
    <row r="122" spans="2:4" ht="16">
      <c r="B122" s="14">
        <v>301</v>
      </c>
      <c r="C122" s="2" t="s">
        <v>117</v>
      </c>
      <c r="D122" s="2" t="s">
        <v>36</v>
      </c>
    </row>
    <row r="123" spans="2:4" ht="16">
      <c r="B123" s="14">
        <v>302</v>
      </c>
      <c r="C123" s="2" t="s">
        <v>118</v>
      </c>
      <c r="D123" s="2" t="s">
        <v>36</v>
      </c>
    </row>
    <row r="124" spans="2:4" ht="16">
      <c r="B124" s="14">
        <v>303</v>
      </c>
      <c r="C124" s="2" t="s">
        <v>119</v>
      </c>
      <c r="D124" s="2" t="s">
        <v>36</v>
      </c>
    </row>
    <row r="125" spans="2:4" ht="16">
      <c r="B125" s="14">
        <v>304</v>
      </c>
      <c r="C125" s="2" t="s">
        <v>975</v>
      </c>
      <c r="D125" s="2" t="s">
        <v>36</v>
      </c>
    </row>
    <row r="126" spans="2:4" ht="16">
      <c r="B126" s="14">
        <v>305</v>
      </c>
      <c r="C126" s="2" t="s">
        <v>120</v>
      </c>
      <c r="D126" s="2" t="s">
        <v>36</v>
      </c>
    </row>
    <row r="127" spans="2:4" ht="16">
      <c r="B127" s="14">
        <v>306</v>
      </c>
      <c r="C127" s="2" t="s">
        <v>121</v>
      </c>
      <c r="D127" s="2" t="s">
        <v>36</v>
      </c>
    </row>
    <row r="128" spans="2:4" ht="16">
      <c r="B128" s="14">
        <v>307</v>
      </c>
      <c r="C128" s="2" t="s">
        <v>122</v>
      </c>
      <c r="D128" s="2" t="s">
        <v>36</v>
      </c>
    </row>
    <row r="129" spans="2:4" ht="16">
      <c r="B129" s="14">
        <v>308</v>
      </c>
      <c r="C129" s="2" t="s">
        <v>976</v>
      </c>
      <c r="D129" s="2" t="s">
        <v>36</v>
      </c>
    </row>
    <row r="130" spans="2:4" ht="16">
      <c r="B130" s="14">
        <v>309</v>
      </c>
      <c r="C130" s="2" t="s">
        <v>692</v>
      </c>
      <c r="D130" s="2" t="s">
        <v>36</v>
      </c>
    </row>
    <row r="131" spans="2:4" ht="16">
      <c r="B131" s="14">
        <v>310</v>
      </c>
      <c r="C131" s="2" t="s">
        <v>123</v>
      </c>
      <c r="D131" s="2" t="s">
        <v>36</v>
      </c>
    </row>
    <row r="132" spans="2:4" ht="16">
      <c r="B132" s="14">
        <v>311</v>
      </c>
      <c r="C132" s="2" t="s">
        <v>124</v>
      </c>
      <c r="D132" s="2" t="s">
        <v>36</v>
      </c>
    </row>
    <row r="133" spans="2:4" ht="16">
      <c r="B133" s="14">
        <v>312</v>
      </c>
      <c r="C133" s="2" t="s">
        <v>125</v>
      </c>
      <c r="D133" s="2" t="s">
        <v>36</v>
      </c>
    </row>
    <row r="134" spans="2:4" ht="16">
      <c r="B134" s="14">
        <v>313</v>
      </c>
      <c r="C134" s="2" t="s">
        <v>126</v>
      </c>
      <c r="D134" s="2" t="s">
        <v>36</v>
      </c>
    </row>
    <row r="135" spans="2:4" ht="16">
      <c r="B135" s="14">
        <v>314</v>
      </c>
      <c r="C135" s="2" t="s">
        <v>127</v>
      </c>
      <c r="D135" s="2" t="s">
        <v>36</v>
      </c>
    </row>
    <row r="136" spans="2:4" ht="16">
      <c r="B136" s="14">
        <v>315</v>
      </c>
      <c r="C136" s="2" t="s">
        <v>713</v>
      </c>
      <c r="D136" s="2" t="s">
        <v>36</v>
      </c>
    </row>
    <row r="137" spans="2:4" ht="16">
      <c r="B137" s="14">
        <v>316</v>
      </c>
      <c r="C137" s="2" t="s">
        <v>128</v>
      </c>
      <c r="D137" s="2" t="s">
        <v>36</v>
      </c>
    </row>
    <row r="138" spans="2:4" ht="16">
      <c r="B138" s="14">
        <v>317</v>
      </c>
      <c r="C138" s="2" t="s">
        <v>129</v>
      </c>
      <c r="D138" s="2" t="s">
        <v>36</v>
      </c>
    </row>
    <row r="139" spans="2:4" ht="16">
      <c r="B139" s="14">
        <v>318</v>
      </c>
      <c r="C139" s="2" t="s">
        <v>780</v>
      </c>
      <c r="D139" s="42" t="s">
        <v>36</v>
      </c>
    </row>
    <row r="140" spans="2:4" ht="16">
      <c r="B140" s="14">
        <v>319</v>
      </c>
      <c r="C140" s="2" t="s">
        <v>130</v>
      </c>
      <c r="D140" s="2" t="s">
        <v>36</v>
      </c>
    </row>
    <row r="141" spans="2:4" ht="16">
      <c r="B141" s="14">
        <v>320</v>
      </c>
      <c r="C141" s="2" t="s">
        <v>131</v>
      </c>
      <c r="D141" s="2" t="s">
        <v>36</v>
      </c>
    </row>
    <row r="142" spans="2:4" ht="16">
      <c r="B142" s="14">
        <v>321</v>
      </c>
      <c r="C142" s="2" t="s">
        <v>132</v>
      </c>
      <c r="D142" s="2" t="s">
        <v>36</v>
      </c>
    </row>
    <row r="143" spans="2:4" ht="16">
      <c r="B143" s="14">
        <v>322</v>
      </c>
      <c r="C143" s="2" t="s">
        <v>1155</v>
      </c>
      <c r="D143" s="2" t="s">
        <v>36</v>
      </c>
    </row>
    <row r="144" spans="2:4" ht="16">
      <c r="B144" s="14">
        <v>324</v>
      </c>
      <c r="C144" s="2" t="s">
        <v>977</v>
      </c>
      <c r="D144" s="2" t="s">
        <v>36</v>
      </c>
    </row>
    <row r="145" spans="2:4" ht="16">
      <c r="B145" s="14">
        <v>325</v>
      </c>
      <c r="C145" s="2" t="s">
        <v>312</v>
      </c>
      <c r="D145" s="2" t="s">
        <v>36</v>
      </c>
    </row>
    <row r="146" spans="2:4" ht="16">
      <c r="B146" s="14">
        <v>326</v>
      </c>
      <c r="C146" s="2" t="s">
        <v>133</v>
      </c>
      <c r="D146" s="2" t="s">
        <v>36</v>
      </c>
    </row>
    <row r="147" spans="2:4" ht="16">
      <c r="B147" s="14">
        <v>327</v>
      </c>
      <c r="C147" s="2" t="s">
        <v>134</v>
      </c>
      <c r="D147" s="2" t="s">
        <v>36</v>
      </c>
    </row>
    <row r="148" spans="2:4" ht="16">
      <c r="B148" s="14">
        <v>328</v>
      </c>
      <c r="C148" s="2" t="s">
        <v>135</v>
      </c>
      <c r="D148" s="2" t="s">
        <v>36</v>
      </c>
    </row>
    <row r="149" spans="2:4" ht="16">
      <c r="B149" s="14">
        <v>329</v>
      </c>
      <c r="C149" s="2" t="s">
        <v>136</v>
      </c>
      <c r="D149" s="2" t="s">
        <v>36</v>
      </c>
    </row>
    <row r="150" spans="2:4" ht="16">
      <c r="B150" s="14">
        <v>330</v>
      </c>
      <c r="C150" s="2" t="s">
        <v>978</v>
      </c>
      <c r="D150" s="2" t="s">
        <v>36</v>
      </c>
    </row>
    <row r="151" spans="2:4" ht="16">
      <c r="B151" s="14">
        <v>331</v>
      </c>
      <c r="C151" s="2" t="s">
        <v>690</v>
      </c>
      <c r="D151" s="2" t="s">
        <v>36</v>
      </c>
    </row>
    <row r="152" spans="2:4" ht="16">
      <c r="B152" s="14">
        <v>332</v>
      </c>
      <c r="C152" s="2" t="s">
        <v>137</v>
      </c>
      <c r="D152" s="2" t="s">
        <v>36</v>
      </c>
    </row>
    <row r="153" spans="2:4" ht="16">
      <c r="B153" s="14">
        <v>333</v>
      </c>
      <c r="C153" s="2" t="s">
        <v>138</v>
      </c>
      <c r="D153" s="2" t="s">
        <v>36</v>
      </c>
    </row>
    <row r="154" spans="2:4" ht="16">
      <c r="B154" s="14">
        <v>334</v>
      </c>
      <c r="C154" s="2" t="s">
        <v>139</v>
      </c>
      <c r="D154" s="2" t="s">
        <v>36</v>
      </c>
    </row>
    <row r="155" spans="2:4" ht="16">
      <c r="B155" s="14">
        <v>335</v>
      </c>
      <c r="C155" s="2" t="s">
        <v>140</v>
      </c>
      <c r="D155" s="2" t="s">
        <v>36</v>
      </c>
    </row>
    <row r="156" spans="2:4" ht="16">
      <c r="B156" s="14">
        <v>336</v>
      </c>
      <c r="C156" s="2" t="s">
        <v>141</v>
      </c>
      <c r="D156" s="2" t="s">
        <v>36</v>
      </c>
    </row>
    <row r="157" spans="2:4" ht="16">
      <c r="B157" s="14">
        <v>337</v>
      </c>
      <c r="C157" s="2" t="s">
        <v>142</v>
      </c>
      <c r="D157" s="2" t="s">
        <v>36</v>
      </c>
    </row>
    <row r="158" spans="2:4" ht="16">
      <c r="B158" s="14">
        <v>338</v>
      </c>
      <c r="C158" s="2" t="s">
        <v>789</v>
      </c>
      <c r="D158" s="2" t="s">
        <v>36</v>
      </c>
    </row>
    <row r="159" spans="2:4" ht="16">
      <c r="B159" s="14">
        <v>341</v>
      </c>
      <c r="C159" s="2" t="s">
        <v>143</v>
      </c>
      <c r="D159" s="2" t="s">
        <v>36</v>
      </c>
    </row>
    <row r="160" spans="2:4" ht="32">
      <c r="B160" s="14">
        <v>342</v>
      </c>
      <c r="C160" s="2" t="s">
        <v>979</v>
      </c>
      <c r="D160" s="2" t="s">
        <v>36</v>
      </c>
    </row>
    <row r="161" spans="2:4" ht="16">
      <c r="B161" s="14">
        <v>343</v>
      </c>
      <c r="C161" s="2" t="s">
        <v>980</v>
      </c>
      <c r="D161" s="2" t="s">
        <v>36</v>
      </c>
    </row>
    <row r="162" spans="2:4" ht="16">
      <c r="B162" s="14">
        <v>344</v>
      </c>
      <c r="C162" s="2" t="s">
        <v>144</v>
      </c>
      <c r="D162" s="2" t="s">
        <v>36</v>
      </c>
    </row>
    <row r="163" spans="2:4" ht="16">
      <c r="B163" s="14">
        <v>345</v>
      </c>
      <c r="C163" s="2" t="s">
        <v>145</v>
      </c>
      <c r="D163" s="2" t="s">
        <v>36</v>
      </c>
    </row>
    <row r="164" spans="2:4" ht="16">
      <c r="B164" s="14">
        <v>346</v>
      </c>
      <c r="C164" s="2" t="s">
        <v>955</v>
      </c>
      <c r="D164" s="2" t="s">
        <v>36</v>
      </c>
    </row>
    <row r="165" spans="2:4" ht="16">
      <c r="B165" s="14">
        <v>401</v>
      </c>
      <c r="C165" s="2" t="s">
        <v>146</v>
      </c>
      <c r="D165" s="2" t="s">
        <v>81</v>
      </c>
    </row>
    <row r="166" spans="2:4" ht="16">
      <c r="B166" s="14">
        <v>402</v>
      </c>
      <c r="C166" s="2" t="s">
        <v>147</v>
      </c>
      <c r="D166" s="2" t="s">
        <v>81</v>
      </c>
    </row>
    <row r="167" spans="2:4" ht="16">
      <c r="B167" s="14">
        <v>403</v>
      </c>
      <c r="C167" s="2" t="s">
        <v>148</v>
      </c>
      <c r="D167" s="2" t="s">
        <v>81</v>
      </c>
    </row>
    <row r="168" spans="2:4" ht="16">
      <c r="B168" s="14">
        <v>404</v>
      </c>
      <c r="C168" s="2" t="s">
        <v>149</v>
      </c>
      <c r="D168" s="2" t="s">
        <v>81</v>
      </c>
    </row>
    <row r="169" spans="2:4" ht="16">
      <c r="B169" s="14">
        <v>405</v>
      </c>
      <c r="C169" s="2" t="s">
        <v>150</v>
      </c>
      <c r="D169" s="2" t="s">
        <v>81</v>
      </c>
    </row>
    <row r="170" spans="2:4" ht="16">
      <c r="B170" s="14">
        <v>406</v>
      </c>
      <c r="C170" s="2" t="s">
        <v>151</v>
      </c>
      <c r="D170" s="2" t="s">
        <v>81</v>
      </c>
    </row>
    <row r="171" spans="2:4" ht="32">
      <c r="B171" s="14">
        <v>407</v>
      </c>
      <c r="C171" s="2" t="s">
        <v>981</v>
      </c>
      <c r="D171" s="2" t="s">
        <v>81</v>
      </c>
    </row>
    <row r="172" spans="2:4" ht="32">
      <c r="B172" s="14">
        <v>408</v>
      </c>
      <c r="C172" s="2" t="s">
        <v>982</v>
      </c>
      <c r="D172" s="2" t="s">
        <v>81</v>
      </c>
    </row>
    <row r="173" spans="2:4" ht="32">
      <c r="B173" s="14">
        <v>409</v>
      </c>
      <c r="C173" s="2" t="s">
        <v>983</v>
      </c>
      <c r="D173" s="2" t="s">
        <v>81</v>
      </c>
    </row>
    <row r="174" spans="2:4" ht="16">
      <c r="B174" s="14">
        <v>412</v>
      </c>
      <c r="C174" s="2" t="s">
        <v>657</v>
      </c>
      <c r="D174" s="2" t="s">
        <v>81</v>
      </c>
    </row>
    <row r="175" spans="2:4" ht="16">
      <c r="B175" s="14">
        <v>415</v>
      </c>
      <c r="C175" s="2" t="s">
        <v>152</v>
      </c>
      <c r="D175" s="2" t="s">
        <v>81</v>
      </c>
    </row>
    <row r="176" spans="2:4" ht="16">
      <c r="B176" s="14">
        <v>416</v>
      </c>
      <c r="C176" s="2" t="s">
        <v>153</v>
      </c>
      <c r="D176" s="2" t="s">
        <v>81</v>
      </c>
    </row>
    <row r="177" spans="2:4" ht="16">
      <c r="B177" s="14">
        <v>417</v>
      </c>
      <c r="C177" s="2" t="s">
        <v>80</v>
      </c>
      <c r="D177" s="2" t="s">
        <v>81</v>
      </c>
    </row>
    <row r="178" spans="2:4" ht="16">
      <c r="B178" s="14">
        <v>418</v>
      </c>
      <c r="C178" s="2" t="s">
        <v>984</v>
      </c>
      <c r="D178" s="2" t="s">
        <v>81</v>
      </c>
    </row>
    <row r="179" spans="2:4" ht="16">
      <c r="B179" s="14">
        <v>419</v>
      </c>
      <c r="C179" s="2" t="s">
        <v>154</v>
      </c>
      <c r="D179" s="2" t="s">
        <v>81</v>
      </c>
    </row>
    <row r="180" spans="2:4" ht="16">
      <c r="B180" s="14">
        <v>420</v>
      </c>
      <c r="C180" s="2" t="s">
        <v>155</v>
      </c>
      <c r="D180" s="2" t="s">
        <v>81</v>
      </c>
    </row>
    <row r="181" spans="2:4" ht="16">
      <c r="B181" s="14">
        <v>421</v>
      </c>
      <c r="C181" s="2" t="s">
        <v>156</v>
      </c>
      <c r="D181" s="2" t="s">
        <v>81</v>
      </c>
    </row>
    <row r="182" spans="2:4" ht="16">
      <c r="B182" s="14">
        <v>422</v>
      </c>
      <c r="C182" s="2" t="s">
        <v>157</v>
      </c>
      <c r="D182" s="2" t="s">
        <v>81</v>
      </c>
    </row>
    <row r="183" spans="2:4" ht="16">
      <c r="B183" s="14">
        <v>423</v>
      </c>
      <c r="C183" s="2" t="s">
        <v>158</v>
      </c>
      <c r="D183" s="2" t="s">
        <v>81</v>
      </c>
    </row>
    <row r="184" spans="2:4" ht="16">
      <c r="B184" s="14">
        <v>424</v>
      </c>
      <c r="C184" s="2" t="s">
        <v>159</v>
      </c>
      <c r="D184" s="2" t="s">
        <v>81</v>
      </c>
    </row>
    <row r="185" spans="2:4" ht="16">
      <c r="B185" s="14">
        <v>425</v>
      </c>
      <c r="C185" s="2" t="s">
        <v>160</v>
      </c>
      <c r="D185" s="2" t="s">
        <v>81</v>
      </c>
    </row>
    <row r="186" spans="2:4" ht="16">
      <c r="B186" s="14">
        <v>426</v>
      </c>
      <c r="C186" s="2" t="s">
        <v>161</v>
      </c>
      <c r="D186" s="2" t="s">
        <v>36</v>
      </c>
    </row>
    <row r="187" spans="2:4" ht="16">
      <c r="B187" s="14">
        <v>427</v>
      </c>
      <c r="C187" s="2" t="s">
        <v>162</v>
      </c>
      <c r="D187" s="2" t="s">
        <v>81</v>
      </c>
    </row>
    <row r="188" spans="2:4" ht="16">
      <c r="B188" s="14">
        <v>501</v>
      </c>
      <c r="C188" s="2" t="s">
        <v>163</v>
      </c>
      <c r="D188" s="2" t="s">
        <v>164</v>
      </c>
    </row>
    <row r="189" spans="2:4" ht="16">
      <c r="B189" s="14">
        <v>502</v>
      </c>
      <c r="C189" s="2" t="s">
        <v>778</v>
      </c>
      <c r="D189" s="2" t="s">
        <v>164</v>
      </c>
    </row>
    <row r="190" spans="2:4" ht="16">
      <c r="B190" s="14">
        <v>503</v>
      </c>
      <c r="C190" s="2" t="s">
        <v>779</v>
      </c>
      <c r="D190" s="2" t="s">
        <v>164</v>
      </c>
    </row>
    <row r="191" spans="2:4" ht="16">
      <c r="B191" s="14">
        <v>504</v>
      </c>
      <c r="C191" s="2" t="s">
        <v>165</v>
      </c>
      <c r="D191" s="2" t="s">
        <v>164</v>
      </c>
    </row>
    <row r="192" spans="2:4" ht="16">
      <c r="B192" s="14">
        <v>505</v>
      </c>
      <c r="C192" s="2" t="s">
        <v>166</v>
      </c>
      <c r="D192" s="2" t="s">
        <v>164</v>
      </c>
    </row>
    <row r="193" spans="2:4" ht="16">
      <c r="B193" s="14">
        <v>506</v>
      </c>
      <c r="C193" s="2" t="s">
        <v>167</v>
      </c>
      <c r="D193" s="2" t="s">
        <v>164</v>
      </c>
    </row>
    <row r="194" spans="2:4" ht="16">
      <c r="B194" s="14">
        <v>507</v>
      </c>
      <c r="C194" s="2" t="s">
        <v>168</v>
      </c>
      <c r="D194" s="2" t="s">
        <v>164</v>
      </c>
    </row>
    <row r="195" spans="2:4" ht="16">
      <c r="B195" s="14">
        <v>508</v>
      </c>
      <c r="C195" s="2" t="s">
        <v>169</v>
      </c>
      <c r="D195" s="2" t="s">
        <v>164</v>
      </c>
    </row>
    <row r="196" spans="2:4" ht="16">
      <c r="B196" s="14">
        <v>509</v>
      </c>
      <c r="C196" s="2" t="s">
        <v>170</v>
      </c>
      <c r="D196" s="2" t="s">
        <v>164</v>
      </c>
    </row>
    <row r="197" spans="2:4" ht="16">
      <c r="B197" s="14">
        <v>510</v>
      </c>
      <c r="C197" s="2" t="s">
        <v>171</v>
      </c>
      <c r="D197" s="2" t="s">
        <v>164</v>
      </c>
    </row>
    <row r="198" spans="2:4" ht="16">
      <c r="B198" s="14">
        <v>511</v>
      </c>
      <c r="C198" s="2" t="s">
        <v>172</v>
      </c>
      <c r="D198" s="2" t="s">
        <v>164</v>
      </c>
    </row>
    <row r="199" spans="2:4" ht="16">
      <c r="B199" s="14">
        <v>512</v>
      </c>
      <c r="C199" s="2" t="s">
        <v>173</v>
      </c>
      <c r="D199" s="2" t="s">
        <v>164</v>
      </c>
    </row>
    <row r="200" spans="2:4" ht="16">
      <c r="B200" s="14">
        <v>513</v>
      </c>
      <c r="C200" s="2" t="s">
        <v>174</v>
      </c>
      <c r="D200" s="2" t="s">
        <v>164</v>
      </c>
    </row>
    <row r="201" spans="2:4" ht="16">
      <c r="B201" s="14">
        <v>514</v>
      </c>
      <c r="C201" s="2" t="s">
        <v>699</v>
      </c>
      <c r="D201" s="2" t="s">
        <v>164</v>
      </c>
    </row>
    <row r="202" spans="2:4" ht="16">
      <c r="B202" s="14">
        <v>515</v>
      </c>
      <c r="C202" s="2" t="s">
        <v>175</v>
      </c>
      <c r="D202" s="2" t="s">
        <v>164</v>
      </c>
    </row>
    <row r="203" spans="2:4" ht="16">
      <c r="B203" s="14">
        <v>516</v>
      </c>
      <c r="C203" s="2" t="s">
        <v>176</v>
      </c>
      <c r="D203" s="2" t="s">
        <v>164</v>
      </c>
    </row>
    <row r="204" spans="2:4" ht="16">
      <c r="B204" s="14">
        <v>517</v>
      </c>
      <c r="C204" s="2" t="s">
        <v>697</v>
      </c>
      <c r="D204" s="2" t="s">
        <v>164</v>
      </c>
    </row>
    <row r="205" spans="2:4" ht="16">
      <c r="B205" s="14">
        <v>518</v>
      </c>
      <c r="C205" s="2" t="s">
        <v>177</v>
      </c>
      <c r="D205" s="2" t="s">
        <v>164</v>
      </c>
    </row>
    <row r="206" spans="2:4" ht="16">
      <c r="B206" s="14">
        <v>519</v>
      </c>
      <c r="C206" s="2" t="s">
        <v>178</v>
      </c>
      <c r="D206" s="2" t="s">
        <v>164</v>
      </c>
    </row>
    <row r="207" spans="2:4" ht="16">
      <c r="B207" s="14">
        <v>520</v>
      </c>
      <c r="C207" s="2" t="s">
        <v>179</v>
      </c>
      <c r="D207" s="2" t="s">
        <v>164</v>
      </c>
    </row>
    <row r="208" spans="2:4" ht="16">
      <c r="B208" s="14">
        <v>521</v>
      </c>
      <c r="C208" s="2" t="s">
        <v>786</v>
      </c>
      <c r="D208" s="2" t="s">
        <v>785</v>
      </c>
    </row>
    <row r="209" spans="2:4" ht="16">
      <c r="B209" s="14">
        <v>522</v>
      </c>
      <c r="C209" s="2" t="s">
        <v>180</v>
      </c>
      <c r="D209" s="2" t="s">
        <v>164</v>
      </c>
    </row>
    <row r="210" spans="2:4" ht="16">
      <c r="B210" s="14">
        <v>523</v>
      </c>
      <c r="C210" s="2" t="s">
        <v>181</v>
      </c>
      <c r="D210" s="2" t="s">
        <v>164</v>
      </c>
    </row>
    <row r="211" spans="2:4" ht="16">
      <c r="B211" s="14">
        <v>524</v>
      </c>
      <c r="C211" s="2" t="s">
        <v>311</v>
      </c>
      <c r="D211" s="2" t="s">
        <v>164</v>
      </c>
    </row>
    <row r="212" spans="2:4" ht="16">
      <c r="B212" s="14">
        <v>525</v>
      </c>
      <c r="C212" s="2" t="s">
        <v>182</v>
      </c>
      <c r="D212" s="2" t="s">
        <v>164</v>
      </c>
    </row>
    <row r="213" spans="2:4" ht="16">
      <c r="B213" s="14">
        <v>526</v>
      </c>
      <c r="C213" s="2" t="s">
        <v>682</v>
      </c>
      <c r="D213" s="2" t="s">
        <v>164</v>
      </c>
    </row>
    <row r="214" spans="2:4" ht="16">
      <c r="B214" s="14">
        <v>527</v>
      </c>
      <c r="C214" s="2" t="s">
        <v>183</v>
      </c>
      <c r="D214" s="2" t="s">
        <v>164</v>
      </c>
    </row>
    <row r="215" spans="2:4" ht="16">
      <c r="B215" s="14">
        <v>528</v>
      </c>
      <c r="C215" s="2" t="s">
        <v>184</v>
      </c>
      <c r="D215" s="2" t="s">
        <v>164</v>
      </c>
    </row>
    <row r="216" spans="2:4" ht="16">
      <c r="B216" s="14">
        <v>529</v>
      </c>
      <c r="C216" s="2" t="s">
        <v>787</v>
      </c>
      <c r="D216" s="2" t="s">
        <v>164</v>
      </c>
    </row>
    <row r="217" spans="2:4" ht="16">
      <c r="B217" s="14">
        <v>530</v>
      </c>
      <c r="C217" s="2" t="s">
        <v>185</v>
      </c>
      <c r="D217" s="2" t="s">
        <v>164</v>
      </c>
    </row>
    <row r="218" spans="2:4" ht="16">
      <c r="B218" s="14">
        <v>532</v>
      </c>
      <c r="C218" s="2" t="s">
        <v>186</v>
      </c>
      <c r="D218" s="2" t="s">
        <v>164</v>
      </c>
    </row>
    <row r="219" spans="2:4" ht="16">
      <c r="B219" s="14">
        <v>534</v>
      </c>
      <c r="C219" s="2" t="s">
        <v>187</v>
      </c>
      <c r="D219" s="2" t="s">
        <v>164</v>
      </c>
    </row>
    <row r="220" spans="2:4" ht="16">
      <c r="B220" s="14">
        <v>535</v>
      </c>
      <c r="C220" s="2" t="s">
        <v>188</v>
      </c>
      <c r="D220" s="2" t="s">
        <v>164</v>
      </c>
    </row>
    <row r="221" spans="2:4" ht="16">
      <c r="B221" s="14">
        <v>536</v>
      </c>
      <c r="C221" s="2" t="s">
        <v>189</v>
      </c>
      <c r="D221" s="2" t="s">
        <v>164</v>
      </c>
    </row>
    <row r="222" spans="2:4" ht="16">
      <c r="B222" s="14">
        <v>540</v>
      </c>
      <c r="C222" s="2" t="s">
        <v>190</v>
      </c>
      <c r="D222" s="2" t="s">
        <v>164</v>
      </c>
    </row>
    <row r="223" spans="2:4" ht="16">
      <c r="B223" s="14">
        <v>541</v>
      </c>
      <c r="C223" s="2" t="s">
        <v>191</v>
      </c>
      <c r="D223" s="2" t="s">
        <v>36</v>
      </c>
    </row>
    <row r="224" spans="2:4" ht="16">
      <c r="B224" s="14">
        <v>542</v>
      </c>
      <c r="C224" s="2" t="s">
        <v>658</v>
      </c>
      <c r="D224" s="2" t="s">
        <v>164</v>
      </c>
    </row>
    <row r="225" spans="2:4" ht="16">
      <c r="B225" s="14">
        <v>543</v>
      </c>
      <c r="C225" s="2" t="s">
        <v>192</v>
      </c>
      <c r="D225" s="2" t="s">
        <v>164</v>
      </c>
    </row>
    <row r="226" spans="2:4" ht="16">
      <c r="B226" s="14">
        <v>544</v>
      </c>
      <c r="C226" s="2" t="s">
        <v>956</v>
      </c>
      <c r="D226" s="2" t="s">
        <v>164</v>
      </c>
    </row>
    <row r="227" spans="2:4" ht="16">
      <c r="B227" s="14">
        <v>545</v>
      </c>
      <c r="C227" s="2" t="s">
        <v>957</v>
      </c>
      <c r="D227" s="2" t="s">
        <v>164</v>
      </c>
    </row>
    <row r="228" spans="2:4" ht="16">
      <c r="B228" s="14">
        <v>546</v>
      </c>
      <c r="C228" s="2" t="s">
        <v>701</v>
      </c>
      <c r="D228" s="2" t="s">
        <v>164</v>
      </c>
    </row>
    <row r="229" spans="2:4" ht="16">
      <c r="B229" s="14">
        <v>547</v>
      </c>
      <c r="C229" s="2" t="s">
        <v>193</v>
      </c>
      <c r="D229" s="2" t="s">
        <v>164</v>
      </c>
    </row>
    <row r="230" spans="2:4" ht="16">
      <c r="B230" s="14">
        <v>548</v>
      </c>
      <c r="C230" s="2" t="s">
        <v>194</v>
      </c>
      <c r="D230" s="2" t="s">
        <v>164</v>
      </c>
    </row>
    <row r="231" spans="2:4" ht="16">
      <c r="B231" s="14">
        <v>549</v>
      </c>
      <c r="C231" s="2" t="s">
        <v>195</v>
      </c>
      <c r="D231" s="2" t="s">
        <v>164</v>
      </c>
    </row>
    <row r="232" spans="2:4" ht="16">
      <c r="B232" s="14">
        <v>550</v>
      </c>
      <c r="C232" s="2" t="s">
        <v>196</v>
      </c>
      <c r="D232" s="2" t="s">
        <v>164</v>
      </c>
    </row>
    <row r="233" spans="2:4" ht="16">
      <c r="B233" s="14">
        <v>551</v>
      </c>
      <c r="C233" s="2" t="s">
        <v>985</v>
      </c>
      <c r="D233" s="2" t="s">
        <v>36</v>
      </c>
    </row>
    <row r="234" spans="2:4" ht="16">
      <c r="B234" s="14">
        <v>552</v>
      </c>
      <c r="C234" s="2" t="s">
        <v>986</v>
      </c>
      <c r="D234" s="2" t="s">
        <v>36</v>
      </c>
    </row>
    <row r="235" spans="2:4" ht="16">
      <c r="B235" s="14">
        <v>553</v>
      </c>
      <c r="C235" s="2" t="s">
        <v>197</v>
      </c>
      <c r="D235" s="2" t="s">
        <v>164</v>
      </c>
    </row>
    <row r="236" spans="2:4" ht="16">
      <c r="B236" s="14">
        <v>554</v>
      </c>
      <c r="C236" s="2" t="s">
        <v>198</v>
      </c>
      <c r="D236" s="2" t="s">
        <v>164</v>
      </c>
    </row>
    <row r="237" spans="2:4" ht="16">
      <c r="B237" s="14">
        <v>555</v>
      </c>
      <c r="C237" s="2" t="s">
        <v>199</v>
      </c>
      <c r="D237" s="2" t="s">
        <v>164</v>
      </c>
    </row>
    <row r="238" spans="2:4" ht="16">
      <c r="B238" s="14">
        <v>556</v>
      </c>
      <c r="C238" s="2" t="s">
        <v>200</v>
      </c>
      <c r="D238" s="2" t="s">
        <v>164</v>
      </c>
    </row>
    <row r="239" spans="2:4" ht="16">
      <c r="B239" s="14">
        <v>557</v>
      </c>
      <c r="C239" s="2" t="s">
        <v>987</v>
      </c>
      <c r="D239" s="2" t="s">
        <v>36</v>
      </c>
    </row>
    <row r="240" spans="2:4" ht="16">
      <c r="B240" s="14">
        <v>558</v>
      </c>
      <c r="C240" s="2" t="s">
        <v>988</v>
      </c>
      <c r="D240" s="2" t="s">
        <v>36</v>
      </c>
    </row>
    <row r="241" spans="2:4" ht="16">
      <c r="B241" s="14">
        <v>559</v>
      </c>
      <c r="C241" s="2" t="s">
        <v>201</v>
      </c>
      <c r="D241" s="2" t="s">
        <v>164</v>
      </c>
    </row>
    <row r="242" spans="2:4" ht="16">
      <c r="B242" s="14">
        <v>560</v>
      </c>
      <c r="C242" s="2" t="s">
        <v>659</v>
      </c>
      <c r="D242" s="2" t="s">
        <v>36</v>
      </c>
    </row>
    <row r="243" spans="2:4" ht="16">
      <c r="B243" s="14">
        <v>561</v>
      </c>
      <c r="C243" s="2" t="s">
        <v>202</v>
      </c>
      <c r="D243" s="2" t="s">
        <v>164</v>
      </c>
    </row>
    <row r="244" spans="2:4" ht="16">
      <c r="B244" s="14">
        <v>562</v>
      </c>
      <c r="C244" s="2" t="s">
        <v>203</v>
      </c>
      <c r="D244" s="2" t="s">
        <v>164</v>
      </c>
    </row>
    <row r="245" spans="2:4" ht="16">
      <c r="B245" s="14">
        <v>563</v>
      </c>
      <c r="C245" s="2" t="s">
        <v>204</v>
      </c>
      <c r="D245" s="2" t="s">
        <v>164</v>
      </c>
    </row>
    <row r="246" spans="2:4" ht="16">
      <c r="B246" s="14">
        <v>564</v>
      </c>
      <c r="C246" s="2" t="s">
        <v>683</v>
      </c>
      <c r="D246" s="2" t="s">
        <v>164</v>
      </c>
    </row>
    <row r="247" spans="2:4" ht="16">
      <c r="B247" s="14">
        <v>565</v>
      </c>
      <c r="C247" s="2" t="s">
        <v>208</v>
      </c>
      <c r="D247" s="2" t="s">
        <v>164</v>
      </c>
    </row>
    <row r="248" spans="2:4" ht="16">
      <c r="B248" s="14">
        <v>566</v>
      </c>
      <c r="C248" s="2" t="s">
        <v>205</v>
      </c>
      <c r="D248" s="2" t="s">
        <v>164</v>
      </c>
    </row>
    <row r="249" spans="2:4" ht="16">
      <c r="B249" s="14">
        <v>567</v>
      </c>
      <c r="C249" s="2" t="s">
        <v>206</v>
      </c>
      <c r="D249" s="2" t="s">
        <v>164</v>
      </c>
    </row>
    <row r="250" spans="2:4" ht="16">
      <c r="B250" s="14">
        <v>568</v>
      </c>
      <c r="C250" s="2" t="s">
        <v>207</v>
      </c>
      <c r="D250" s="2" t="s">
        <v>164</v>
      </c>
    </row>
    <row r="251" spans="2:4" ht="16">
      <c r="B251" s="14">
        <v>585</v>
      </c>
      <c r="C251" s="2" t="s">
        <v>208</v>
      </c>
      <c r="D251" s="2" t="s">
        <v>164</v>
      </c>
    </row>
    <row r="252" spans="2:4" ht="16">
      <c r="B252" s="14">
        <v>888</v>
      </c>
      <c r="C252" s="2" t="s">
        <v>784</v>
      </c>
      <c r="D252" s="2" t="s">
        <v>785</v>
      </c>
    </row>
    <row r="253" spans="2:4" ht="64">
      <c r="B253" s="14">
        <v>901</v>
      </c>
      <c r="C253" s="2" t="s">
        <v>308</v>
      </c>
      <c r="D253" s="2" t="s">
        <v>785</v>
      </c>
    </row>
    <row r="254" spans="2:4" ht="64">
      <c r="B254" s="14">
        <v>902</v>
      </c>
      <c r="C254" s="2" t="s">
        <v>989</v>
      </c>
      <c r="D254" s="2" t="s">
        <v>785</v>
      </c>
    </row>
    <row r="255" spans="2:4" ht="16">
      <c r="B255" s="14">
        <v>903</v>
      </c>
      <c r="C255" s="2" t="s">
        <v>788</v>
      </c>
      <c r="D255" s="2" t="s">
        <v>785</v>
      </c>
    </row>
    <row r="256" spans="2:4" ht="32">
      <c r="B256" s="14">
        <v>904</v>
      </c>
      <c r="C256" s="2" t="s">
        <v>660</v>
      </c>
      <c r="D256" s="2" t="s">
        <v>785</v>
      </c>
    </row>
    <row r="257" spans="2:4" ht="16">
      <c r="B257" s="14">
        <v>905</v>
      </c>
      <c r="C257" s="2" t="s">
        <v>209</v>
      </c>
      <c r="D257" s="2" t="s">
        <v>958</v>
      </c>
    </row>
    <row r="258" spans="2:4" ht="16">
      <c r="B258" s="14">
        <v>906</v>
      </c>
      <c r="C258" s="2" t="s">
        <v>990</v>
      </c>
      <c r="D258" s="2" t="s">
        <v>958</v>
      </c>
    </row>
    <row r="259" spans="2:4" ht="16">
      <c r="B259" s="14">
        <v>907</v>
      </c>
      <c r="C259" s="2" t="s">
        <v>210</v>
      </c>
      <c r="D259" s="2" t="s">
        <v>958</v>
      </c>
    </row>
    <row r="260" spans="2:4" ht="16">
      <c r="B260" s="14">
        <v>910</v>
      </c>
      <c r="C260" s="2" t="s">
        <v>309</v>
      </c>
      <c r="D260" s="2" t="s">
        <v>958</v>
      </c>
    </row>
    <row r="261" spans="2:4" ht="16">
      <c r="B261" s="14">
        <v>997</v>
      </c>
      <c r="C261" s="2" t="s">
        <v>211</v>
      </c>
      <c r="D261" s="2" t="s">
        <v>958</v>
      </c>
    </row>
    <row r="262" spans="2:4" ht="16">
      <c r="B262" s="14">
        <v>998</v>
      </c>
      <c r="C262" s="2" t="s">
        <v>314</v>
      </c>
      <c r="D262" s="2" t="s">
        <v>785</v>
      </c>
    </row>
    <row r="263" spans="2:4" ht="16">
      <c r="B263" s="14">
        <v>999</v>
      </c>
      <c r="C263" s="2" t="s">
        <v>785</v>
      </c>
      <c r="D263" s="2" t="s">
        <v>785</v>
      </c>
    </row>
    <row r="265" spans="2:4" s="1" customFormat="1">
      <c r="B265" s="5" t="s">
        <v>618</v>
      </c>
    </row>
    <row r="266" spans="2:4" ht="32">
      <c r="B266" s="2" t="s">
        <v>1162</v>
      </c>
    </row>
  </sheetData>
  <sortState xmlns:xlrd2="http://schemas.microsoft.com/office/spreadsheetml/2017/richdata2" ref="B4:D262">
    <sortCondition ref="B4"/>
  </sortState>
  <mergeCells count="2">
    <mergeCell ref="B4:D4"/>
    <mergeCell ref="B2:E2"/>
  </mergeCells>
  <hyperlinks>
    <hyperlink ref="B265" location="Contenido!A1" display="Ir a Listado de Tablas" xr:uid="{00000000-0004-0000-03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346"/>
  <sheetViews>
    <sheetView zoomScaleNormal="100" workbookViewId="0">
      <pane ySplit="5" topLeftCell="A6" activePane="bottomLeft" state="frozen"/>
      <selection pane="bottomLeft" activeCell="D24" sqref="D24"/>
    </sheetView>
  </sheetViews>
  <sheetFormatPr baseColWidth="10" defaultColWidth="11.5" defaultRowHeight="15"/>
  <cols>
    <col min="1" max="1" width="3.6640625" style="1" customWidth="1"/>
    <col min="2" max="2" width="15.1640625" style="1" customWidth="1"/>
    <col min="3" max="3" width="49.83203125" style="1" customWidth="1"/>
    <col min="4" max="4" width="23" style="1" customWidth="1"/>
    <col min="5" max="5" width="12.1640625" style="1" bestFit="1" customWidth="1"/>
    <col min="6" max="6" width="29.33203125" style="1" customWidth="1"/>
    <col min="7" max="7" width="25.33203125" style="1" customWidth="1"/>
    <col min="8" max="16384" width="11.5" style="1"/>
  </cols>
  <sheetData>
    <row r="2" spans="2:7">
      <c r="B2" s="17" t="s">
        <v>823</v>
      </c>
      <c r="C2" s="17"/>
      <c r="D2" s="17"/>
      <c r="G2" s="17"/>
    </row>
    <row r="3" spans="2:7">
      <c r="B3" s="5"/>
    </row>
    <row r="4" spans="2:7">
      <c r="B4" s="43" t="s">
        <v>818</v>
      </c>
      <c r="C4" s="43"/>
      <c r="D4" s="43"/>
      <c r="E4" s="43"/>
      <c r="F4" s="43"/>
      <c r="G4" s="12"/>
    </row>
    <row r="5" spans="2:7">
      <c r="B5" s="8" t="s">
        <v>666</v>
      </c>
      <c r="C5" s="8" t="s">
        <v>1149</v>
      </c>
      <c r="D5" s="8" t="s">
        <v>667</v>
      </c>
      <c r="E5" s="8" t="s">
        <v>665</v>
      </c>
      <c r="F5" s="8" t="s">
        <v>819</v>
      </c>
      <c r="G5" s="8" t="s">
        <v>668</v>
      </c>
    </row>
    <row r="6" spans="2:7">
      <c r="B6" s="10">
        <v>111</v>
      </c>
      <c r="C6" s="6" t="s">
        <v>320</v>
      </c>
      <c r="D6" s="6" t="s">
        <v>1028</v>
      </c>
      <c r="E6" s="10">
        <v>226</v>
      </c>
      <c r="F6" s="6" t="s">
        <v>684</v>
      </c>
      <c r="G6" s="6" t="s">
        <v>991</v>
      </c>
    </row>
    <row r="7" spans="2:7">
      <c r="B7" s="10">
        <v>112</v>
      </c>
      <c r="C7" s="6" t="s">
        <v>994</v>
      </c>
      <c r="D7" s="6" t="s">
        <v>1028</v>
      </c>
      <c r="E7" s="10">
        <v>226</v>
      </c>
      <c r="F7" s="6" t="s">
        <v>684</v>
      </c>
      <c r="G7" s="6" t="s">
        <v>991</v>
      </c>
    </row>
    <row r="8" spans="2:7">
      <c r="B8" s="10">
        <v>113</v>
      </c>
      <c r="C8" s="6" t="s">
        <v>321</v>
      </c>
      <c r="D8" s="6" t="s">
        <v>1028</v>
      </c>
      <c r="E8" s="10">
        <v>226</v>
      </c>
      <c r="F8" s="6" t="s">
        <v>684</v>
      </c>
      <c r="G8" s="6" t="s">
        <v>991</v>
      </c>
    </row>
    <row r="9" spans="2:7">
      <c r="B9" s="10">
        <v>114</v>
      </c>
      <c r="C9" s="6" t="s">
        <v>322</v>
      </c>
      <c r="D9" s="6" t="s">
        <v>1028</v>
      </c>
      <c r="E9" s="10">
        <v>226</v>
      </c>
      <c r="F9" s="6" t="s">
        <v>684</v>
      </c>
      <c r="G9" s="6" t="s">
        <v>991</v>
      </c>
    </row>
    <row r="10" spans="2:7">
      <c r="B10" s="10">
        <v>115</v>
      </c>
      <c r="C10" s="6" t="s">
        <v>323</v>
      </c>
      <c r="D10" s="6" t="s">
        <v>1028</v>
      </c>
      <c r="E10" s="10">
        <v>226</v>
      </c>
      <c r="F10" s="6" t="s">
        <v>684</v>
      </c>
      <c r="G10" s="6" t="s">
        <v>991</v>
      </c>
    </row>
    <row r="11" spans="2:7">
      <c r="B11" s="10">
        <v>116</v>
      </c>
      <c r="C11" s="6" t="s">
        <v>324</v>
      </c>
      <c r="D11" s="6" t="s">
        <v>1028</v>
      </c>
      <c r="E11" s="10">
        <v>226</v>
      </c>
      <c r="F11" s="6" t="s">
        <v>684</v>
      </c>
      <c r="G11" s="6" t="s">
        <v>991</v>
      </c>
    </row>
    <row r="12" spans="2:7">
      <c r="B12" s="10">
        <v>117</v>
      </c>
      <c r="C12" s="6" t="s">
        <v>993</v>
      </c>
      <c r="D12" s="6" t="s">
        <v>1028</v>
      </c>
      <c r="E12" s="10">
        <v>226</v>
      </c>
      <c r="F12" s="6" t="s">
        <v>684</v>
      </c>
      <c r="G12" s="6" t="s">
        <v>991</v>
      </c>
    </row>
    <row r="13" spans="2:7">
      <c r="B13" s="10">
        <v>118</v>
      </c>
      <c r="C13" s="6" t="s">
        <v>325</v>
      </c>
      <c r="D13" s="6" t="s">
        <v>1028</v>
      </c>
      <c r="E13" s="10">
        <v>226</v>
      </c>
      <c r="F13" s="6" t="s">
        <v>684</v>
      </c>
      <c r="G13" s="6" t="s">
        <v>991</v>
      </c>
    </row>
    <row r="14" spans="2:7">
      <c r="B14" s="10">
        <v>120</v>
      </c>
      <c r="C14" s="6" t="s">
        <v>326</v>
      </c>
      <c r="D14" s="6" t="s">
        <v>1028</v>
      </c>
      <c r="E14" s="10">
        <v>226</v>
      </c>
      <c r="F14" s="6" t="s">
        <v>684</v>
      </c>
      <c r="G14" s="6" t="s">
        <v>991</v>
      </c>
    </row>
    <row r="15" spans="2:7">
      <c r="B15" s="10">
        <v>121</v>
      </c>
      <c r="C15" s="6" t="s">
        <v>995</v>
      </c>
      <c r="D15" s="6" t="s">
        <v>1028</v>
      </c>
      <c r="E15" s="10">
        <v>225</v>
      </c>
      <c r="F15" s="6" t="s">
        <v>685</v>
      </c>
      <c r="G15" s="6" t="s">
        <v>991</v>
      </c>
    </row>
    <row r="16" spans="2:7">
      <c r="B16" s="10">
        <v>122</v>
      </c>
      <c r="C16" s="6" t="s">
        <v>996</v>
      </c>
      <c r="D16" s="6" t="s">
        <v>1028</v>
      </c>
      <c r="E16" s="10">
        <v>225</v>
      </c>
      <c r="F16" s="6" t="s">
        <v>685</v>
      </c>
      <c r="G16" s="6" t="s">
        <v>991</v>
      </c>
    </row>
    <row r="17" spans="2:7">
      <c r="B17" s="10">
        <v>123</v>
      </c>
      <c r="C17" s="6" t="s">
        <v>994</v>
      </c>
      <c r="D17" s="6" t="s">
        <v>1028</v>
      </c>
      <c r="E17" s="10">
        <v>225</v>
      </c>
      <c r="F17" s="6" t="s">
        <v>685</v>
      </c>
      <c r="G17" s="6" t="s">
        <v>991</v>
      </c>
    </row>
    <row r="18" spans="2:7">
      <c r="B18" s="10">
        <v>124</v>
      </c>
      <c r="C18" s="6" t="s">
        <v>327</v>
      </c>
      <c r="D18" s="6" t="s">
        <v>1028</v>
      </c>
      <c r="E18" s="10">
        <v>226</v>
      </c>
      <c r="F18" s="6" t="s">
        <v>684</v>
      </c>
      <c r="G18" s="6" t="s">
        <v>991</v>
      </c>
    </row>
    <row r="19" spans="2:7">
      <c r="B19" s="10">
        <v>125</v>
      </c>
      <c r="C19" s="6" t="s">
        <v>328</v>
      </c>
      <c r="D19" s="6" t="s">
        <v>1028</v>
      </c>
      <c r="E19" s="10">
        <v>226</v>
      </c>
      <c r="F19" s="6" t="s">
        <v>684</v>
      </c>
      <c r="G19" s="6" t="s">
        <v>991</v>
      </c>
    </row>
    <row r="20" spans="2:7">
      <c r="B20" s="10">
        <v>126</v>
      </c>
      <c r="C20" s="6" t="s">
        <v>329</v>
      </c>
      <c r="D20" s="6" t="s">
        <v>1028</v>
      </c>
      <c r="E20" s="10">
        <v>226</v>
      </c>
      <c r="F20" s="6" t="s">
        <v>684</v>
      </c>
      <c r="G20" s="6" t="s">
        <v>991</v>
      </c>
    </row>
    <row r="21" spans="2:7">
      <c r="B21" s="10">
        <v>131</v>
      </c>
      <c r="C21" s="6" t="s">
        <v>330</v>
      </c>
      <c r="D21" s="6" t="s">
        <v>1028</v>
      </c>
      <c r="E21" s="10">
        <v>225</v>
      </c>
      <c r="F21" s="6" t="s">
        <v>685</v>
      </c>
      <c r="G21" s="6" t="s">
        <v>991</v>
      </c>
    </row>
    <row r="22" spans="2:7">
      <c r="B22" s="10">
        <v>132</v>
      </c>
      <c r="C22" s="6" t="s">
        <v>331</v>
      </c>
      <c r="D22" s="6" t="s">
        <v>1028</v>
      </c>
      <c r="E22" s="10">
        <v>225</v>
      </c>
      <c r="F22" s="6" t="s">
        <v>685</v>
      </c>
      <c r="G22" s="6" t="s">
        <v>991</v>
      </c>
    </row>
    <row r="23" spans="2:7">
      <c r="B23" s="10">
        <v>133</v>
      </c>
      <c r="C23" s="6" t="s">
        <v>332</v>
      </c>
      <c r="D23" s="6" t="s">
        <v>1028</v>
      </c>
      <c r="E23" s="10">
        <v>225</v>
      </c>
      <c r="F23" s="6" t="s">
        <v>685</v>
      </c>
      <c r="G23" s="6" t="s">
        <v>991</v>
      </c>
    </row>
    <row r="24" spans="2:7">
      <c r="B24" s="10">
        <v>134</v>
      </c>
      <c r="C24" s="6" t="s">
        <v>333</v>
      </c>
      <c r="D24" s="6" t="s">
        <v>1028</v>
      </c>
      <c r="E24" s="10">
        <v>225</v>
      </c>
      <c r="F24" s="6" t="s">
        <v>685</v>
      </c>
      <c r="G24" s="6" t="s">
        <v>991</v>
      </c>
    </row>
    <row r="25" spans="2:7">
      <c r="B25" s="10">
        <v>135</v>
      </c>
      <c r="C25" s="6" t="s">
        <v>334</v>
      </c>
      <c r="D25" s="6" t="s">
        <v>1028</v>
      </c>
      <c r="E25" s="10">
        <v>225</v>
      </c>
      <c r="F25" s="6" t="s">
        <v>685</v>
      </c>
      <c r="G25" s="6" t="s">
        <v>991</v>
      </c>
    </row>
    <row r="26" spans="2:7">
      <c r="B26" s="10">
        <v>136</v>
      </c>
      <c r="C26" s="6" t="s">
        <v>335</v>
      </c>
      <c r="D26" s="6" t="s">
        <v>1028</v>
      </c>
      <c r="E26" s="10">
        <v>225</v>
      </c>
      <c r="F26" s="6" t="s">
        <v>685</v>
      </c>
      <c r="G26" s="6" t="s">
        <v>991</v>
      </c>
    </row>
    <row r="27" spans="2:7">
      <c r="B27" s="10">
        <v>137</v>
      </c>
      <c r="C27" s="6" t="s">
        <v>336</v>
      </c>
      <c r="D27" s="6" t="s">
        <v>1028</v>
      </c>
      <c r="E27" s="10">
        <v>225</v>
      </c>
      <c r="F27" s="6" t="s">
        <v>685</v>
      </c>
      <c r="G27" s="6" t="s">
        <v>991</v>
      </c>
    </row>
    <row r="28" spans="2:7">
      <c r="B28" s="10">
        <v>139</v>
      </c>
      <c r="C28" s="6" t="s">
        <v>337</v>
      </c>
      <c r="D28" s="6" t="s">
        <v>1028</v>
      </c>
      <c r="E28" s="10">
        <v>225</v>
      </c>
      <c r="F28" s="6" t="s">
        <v>685</v>
      </c>
      <c r="G28" s="6" t="s">
        <v>991</v>
      </c>
    </row>
    <row r="29" spans="2:7">
      <c r="B29" s="10">
        <v>140</v>
      </c>
      <c r="C29" s="6" t="s">
        <v>338</v>
      </c>
      <c r="D29" s="6" t="s">
        <v>1028</v>
      </c>
      <c r="E29" s="10">
        <v>225</v>
      </c>
      <c r="F29" s="6" t="s">
        <v>685</v>
      </c>
      <c r="G29" s="6" t="s">
        <v>991</v>
      </c>
    </row>
    <row r="30" spans="2:7">
      <c r="B30" s="10">
        <v>141</v>
      </c>
      <c r="C30" s="6" t="s">
        <v>339</v>
      </c>
      <c r="D30" s="6" t="s">
        <v>1028</v>
      </c>
      <c r="E30" s="10">
        <v>225</v>
      </c>
      <c r="F30" s="6" t="s">
        <v>685</v>
      </c>
      <c r="G30" s="6" t="s">
        <v>991</v>
      </c>
    </row>
    <row r="31" spans="2:7">
      <c r="B31" s="10">
        <v>142</v>
      </c>
      <c r="C31" s="6" t="s">
        <v>354</v>
      </c>
      <c r="D31" s="6" t="s">
        <v>1028</v>
      </c>
      <c r="E31" s="10">
        <v>225</v>
      </c>
      <c r="F31" s="6" t="s">
        <v>685</v>
      </c>
      <c r="G31" s="6" t="s">
        <v>991</v>
      </c>
    </row>
    <row r="32" spans="2:7">
      <c r="B32" s="10">
        <v>143</v>
      </c>
      <c r="C32" s="6" t="s">
        <v>355</v>
      </c>
      <c r="D32" s="6" t="s">
        <v>1028</v>
      </c>
      <c r="E32" s="10">
        <v>225</v>
      </c>
      <c r="F32" s="6" t="s">
        <v>685</v>
      </c>
      <c r="G32" s="6" t="s">
        <v>991</v>
      </c>
    </row>
    <row r="33" spans="2:7">
      <c r="B33" s="10">
        <v>145</v>
      </c>
      <c r="C33" s="6" t="s">
        <v>356</v>
      </c>
      <c r="D33" s="6" t="s">
        <v>1028</v>
      </c>
      <c r="E33" s="10">
        <v>225</v>
      </c>
      <c r="F33" s="6" t="s">
        <v>685</v>
      </c>
      <c r="G33" s="6" t="s">
        <v>991</v>
      </c>
    </row>
    <row r="34" spans="2:7">
      <c r="B34" s="10">
        <v>146</v>
      </c>
      <c r="C34" s="6" t="s">
        <v>357</v>
      </c>
      <c r="D34" s="6" t="s">
        <v>1028</v>
      </c>
      <c r="E34" s="10">
        <v>225</v>
      </c>
      <c r="F34" s="6" t="s">
        <v>685</v>
      </c>
      <c r="G34" s="6" t="s">
        <v>991</v>
      </c>
    </row>
    <row r="35" spans="2:7">
      <c r="B35" s="10">
        <v>147</v>
      </c>
      <c r="C35" s="6" t="s">
        <v>358</v>
      </c>
      <c r="D35" s="6" t="s">
        <v>1028</v>
      </c>
      <c r="E35" s="10">
        <v>225</v>
      </c>
      <c r="F35" s="6" t="s">
        <v>685</v>
      </c>
      <c r="G35" s="6" t="s">
        <v>991</v>
      </c>
    </row>
    <row r="36" spans="2:7">
      <c r="B36" s="10">
        <v>148</v>
      </c>
      <c r="C36" s="6" t="s">
        <v>359</v>
      </c>
      <c r="D36" s="6" t="s">
        <v>1028</v>
      </c>
      <c r="E36" s="10">
        <v>225</v>
      </c>
      <c r="F36" s="6" t="s">
        <v>685</v>
      </c>
      <c r="G36" s="6" t="s">
        <v>991</v>
      </c>
    </row>
    <row r="37" spans="2:7">
      <c r="B37" s="10">
        <v>149</v>
      </c>
      <c r="C37" s="6" t="s">
        <v>360</v>
      </c>
      <c r="D37" s="6" t="s">
        <v>1028</v>
      </c>
      <c r="E37" s="10">
        <v>225</v>
      </c>
      <c r="F37" s="6" t="s">
        <v>685</v>
      </c>
      <c r="G37" s="6" t="s">
        <v>991</v>
      </c>
    </row>
    <row r="38" spans="2:7">
      <c r="B38" s="10">
        <v>150</v>
      </c>
      <c r="C38" s="6" t="s">
        <v>361</v>
      </c>
      <c r="D38" s="6" t="s">
        <v>1028</v>
      </c>
      <c r="E38" s="10">
        <v>225</v>
      </c>
      <c r="F38" s="6" t="s">
        <v>685</v>
      </c>
      <c r="G38" s="6" t="s">
        <v>991</v>
      </c>
    </row>
    <row r="39" spans="2:7">
      <c r="B39" s="10">
        <v>151</v>
      </c>
      <c r="C39" s="6" t="s">
        <v>340</v>
      </c>
      <c r="D39" s="6" t="s">
        <v>1028</v>
      </c>
      <c r="E39" s="10">
        <v>225</v>
      </c>
      <c r="F39" s="6" t="s">
        <v>685</v>
      </c>
      <c r="G39" s="6" t="s">
        <v>991</v>
      </c>
    </row>
    <row r="40" spans="2:7">
      <c r="B40" s="10">
        <v>152</v>
      </c>
      <c r="C40" s="6" t="s">
        <v>341</v>
      </c>
      <c r="D40" s="6" t="s">
        <v>1028</v>
      </c>
      <c r="E40" s="10">
        <v>225</v>
      </c>
      <c r="F40" s="6" t="s">
        <v>685</v>
      </c>
      <c r="G40" s="6" t="s">
        <v>991</v>
      </c>
    </row>
    <row r="41" spans="2:7">
      <c r="B41" s="10">
        <v>153</v>
      </c>
      <c r="C41" s="6" t="s">
        <v>342</v>
      </c>
      <c r="D41" s="6" t="s">
        <v>1028</v>
      </c>
      <c r="E41" s="10">
        <v>225</v>
      </c>
      <c r="F41" s="6" t="s">
        <v>685</v>
      </c>
      <c r="G41" s="6" t="s">
        <v>991</v>
      </c>
    </row>
    <row r="42" spans="2:7">
      <c r="B42" s="10">
        <v>154</v>
      </c>
      <c r="C42" s="6" t="s">
        <v>343</v>
      </c>
      <c r="D42" s="6" t="s">
        <v>1028</v>
      </c>
      <c r="E42" s="10">
        <v>225</v>
      </c>
      <c r="F42" s="6" t="s">
        <v>685</v>
      </c>
      <c r="G42" s="6" t="s">
        <v>991</v>
      </c>
    </row>
    <row r="43" spans="2:7">
      <c r="B43" s="10">
        <v>155</v>
      </c>
      <c r="C43" s="6" t="s">
        <v>344</v>
      </c>
      <c r="D43" s="6" t="s">
        <v>1028</v>
      </c>
      <c r="E43" s="10">
        <v>225</v>
      </c>
      <c r="F43" s="6" t="s">
        <v>685</v>
      </c>
      <c r="G43" s="6" t="s">
        <v>991</v>
      </c>
    </row>
    <row r="44" spans="2:7">
      <c r="B44" s="10">
        <v>156</v>
      </c>
      <c r="C44" s="6" t="s">
        <v>1052</v>
      </c>
      <c r="D44" s="6" t="s">
        <v>1028</v>
      </c>
      <c r="E44" s="10">
        <v>225</v>
      </c>
      <c r="F44" s="6" t="s">
        <v>685</v>
      </c>
      <c r="G44" s="6" t="s">
        <v>991</v>
      </c>
    </row>
    <row r="45" spans="2:7">
      <c r="B45" s="10">
        <v>157</v>
      </c>
      <c r="C45" s="6" t="s">
        <v>345</v>
      </c>
      <c r="D45" s="6" t="s">
        <v>1028</v>
      </c>
      <c r="E45" s="10">
        <v>225</v>
      </c>
      <c r="F45" s="6" t="s">
        <v>685</v>
      </c>
      <c r="G45" s="6" t="s">
        <v>991</v>
      </c>
    </row>
    <row r="46" spans="2:7">
      <c r="B46" s="10">
        <v>158</v>
      </c>
      <c r="C46" s="6" t="s">
        <v>346</v>
      </c>
      <c r="D46" s="6" t="s">
        <v>1028</v>
      </c>
      <c r="E46" s="10">
        <v>225</v>
      </c>
      <c r="F46" s="6" t="s">
        <v>685</v>
      </c>
      <c r="G46" s="6" t="s">
        <v>991</v>
      </c>
    </row>
    <row r="47" spans="2:7">
      <c r="B47" s="10">
        <v>159</v>
      </c>
      <c r="C47" s="6" t="s">
        <v>347</v>
      </c>
      <c r="D47" s="6" t="s">
        <v>1028</v>
      </c>
      <c r="E47" s="10">
        <v>225</v>
      </c>
      <c r="F47" s="6" t="s">
        <v>685</v>
      </c>
      <c r="G47" s="6" t="s">
        <v>991</v>
      </c>
    </row>
    <row r="48" spans="2:7">
      <c r="B48" s="10">
        <v>160</v>
      </c>
      <c r="C48" s="6" t="s">
        <v>362</v>
      </c>
      <c r="D48" s="6" t="s">
        <v>1028</v>
      </c>
      <c r="E48" s="10">
        <v>225</v>
      </c>
      <c r="F48" s="6" t="s">
        <v>685</v>
      </c>
      <c r="G48" s="6" t="s">
        <v>991</v>
      </c>
    </row>
    <row r="49" spans="2:7">
      <c r="B49" s="10">
        <v>161</v>
      </c>
      <c r="C49" s="6" t="s">
        <v>363</v>
      </c>
      <c r="D49" s="6" t="s">
        <v>1028</v>
      </c>
      <c r="E49" s="10">
        <v>225</v>
      </c>
      <c r="F49" s="6" t="s">
        <v>685</v>
      </c>
      <c r="G49" s="6" t="s">
        <v>991</v>
      </c>
    </row>
    <row r="50" spans="2:7">
      <c r="B50" s="10">
        <v>171</v>
      </c>
      <c r="C50" s="6" t="s">
        <v>348</v>
      </c>
      <c r="D50" s="6" t="s">
        <v>1028</v>
      </c>
      <c r="E50" s="10">
        <v>225</v>
      </c>
      <c r="F50" s="6" t="s">
        <v>685</v>
      </c>
      <c r="G50" s="6" t="s">
        <v>991</v>
      </c>
    </row>
    <row r="51" spans="2:7">
      <c r="B51" s="10">
        <v>172</v>
      </c>
      <c r="C51" s="6" t="s">
        <v>349</v>
      </c>
      <c r="D51" s="6" t="s">
        <v>1028</v>
      </c>
      <c r="E51" s="10">
        <v>225</v>
      </c>
      <c r="F51" s="6" t="s">
        <v>685</v>
      </c>
      <c r="G51" s="6" t="s">
        <v>991</v>
      </c>
    </row>
    <row r="52" spans="2:7">
      <c r="B52" s="10">
        <v>173</v>
      </c>
      <c r="C52" s="6" t="s">
        <v>350</v>
      </c>
      <c r="D52" s="6" t="s">
        <v>1028</v>
      </c>
      <c r="E52" s="10">
        <v>225</v>
      </c>
      <c r="F52" s="6" t="s">
        <v>685</v>
      </c>
      <c r="G52" s="6" t="s">
        <v>991</v>
      </c>
    </row>
    <row r="53" spans="2:7">
      <c r="B53" s="10">
        <v>174</v>
      </c>
      <c r="C53" s="6" t="s">
        <v>351</v>
      </c>
      <c r="D53" s="6" t="s">
        <v>1028</v>
      </c>
      <c r="E53" s="10">
        <v>225</v>
      </c>
      <c r="F53" s="6" t="s">
        <v>685</v>
      </c>
      <c r="G53" s="6" t="s">
        <v>991</v>
      </c>
    </row>
    <row r="54" spans="2:7">
      <c r="B54" s="10">
        <v>175</v>
      </c>
      <c r="C54" s="6" t="s">
        <v>352</v>
      </c>
      <c r="D54" s="6" t="s">
        <v>1028</v>
      </c>
      <c r="E54" s="10">
        <v>225</v>
      </c>
      <c r="F54" s="6" t="s">
        <v>685</v>
      </c>
      <c r="G54" s="6" t="s">
        <v>991</v>
      </c>
    </row>
    <row r="55" spans="2:7">
      <c r="B55" s="10">
        <v>176</v>
      </c>
      <c r="C55" s="6" t="s">
        <v>353</v>
      </c>
      <c r="D55" s="6" t="s">
        <v>1028</v>
      </c>
      <c r="E55" s="10">
        <v>225</v>
      </c>
      <c r="F55" s="6" t="s">
        <v>685</v>
      </c>
      <c r="G55" s="6" t="s">
        <v>991</v>
      </c>
    </row>
    <row r="56" spans="2:7">
      <c r="B56" s="10">
        <v>180</v>
      </c>
      <c r="C56" s="6" t="s">
        <v>364</v>
      </c>
      <c r="D56" s="6" t="s">
        <v>1028</v>
      </c>
      <c r="E56" s="10">
        <v>225</v>
      </c>
      <c r="F56" s="6" t="s">
        <v>685</v>
      </c>
      <c r="G56" s="6" t="s">
        <v>991</v>
      </c>
    </row>
    <row r="57" spans="2:7">
      <c r="B57" s="10">
        <v>199</v>
      </c>
      <c r="C57" s="6" t="s">
        <v>556</v>
      </c>
      <c r="D57" s="6" t="s">
        <v>1028</v>
      </c>
      <c r="E57" s="10">
        <v>997</v>
      </c>
      <c r="F57" s="6" t="s">
        <v>211</v>
      </c>
      <c r="G57" s="6" t="s">
        <v>715</v>
      </c>
    </row>
    <row r="58" spans="2:7">
      <c r="B58" s="10">
        <v>201</v>
      </c>
      <c r="C58" s="6" t="s">
        <v>554</v>
      </c>
      <c r="D58" s="6" t="s">
        <v>1028</v>
      </c>
      <c r="E58" s="10">
        <v>997</v>
      </c>
      <c r="F58" s="6" t="s">
        <v>211</v>
      </c>
      <c r="G58" s="6" t="s">
        <v>709</v>
      </c>
    </row>
    <row r="59" spans="2:7">
      <c r="B59" s="10">
        <v>202</v>
      </c>
      <c r="C59" s="6" t="s">
        <v>555</v>
      </c>
      <c r="D59" s="6" t="s">
        <v>1028</v>
      </c>
      <c r="E59" s="10">
        <v>997</v>
      </c>
      <c r="F59" s="6" t="s">
        <v>211</v>
      </c>
      <c r="G59" s="6" t="s">
        <v>709</v>
      </c>
    </row>
    <row r="60" spans="2:7">
      <c r="B60" s="10">
        <v>204</v>
      </c>
      <c r="C60" s="6" t="s">
        <v>557</v>
      </c>
      <c r="D60" s="6" t="s">
        <v>1028</v>
      </c>
      <c r="E60" s="10">
        <v>997</v>
      </c>
      <c r="F60" s="6" t="s">
        <v>211</v>
      </c>
      <c r="G60" s="6" t="s">
        <v>715</v>
      </c>
    </row>
    <row r="61" spans="2:7">
      <c r="B61" s="10">
        <v>205</v>
      </c>
      <c r="C61" s="6" t="s">
        <v>558</v>
      </c>
      <c r="D61" s="6" t="s">
        <v>1028</v>
      </c>
      <c r="E61" s="10">
        <v>997</v>
      </c>
      <c r="F61" s="6" t="s">
        <v>211</v>
      </c>
      <c r="G61" s="6" t="s">
        <v>715</v>
      </c>
    </row>
    <row r="62" spans="2:7">
      <c r="B62" s="10">
        <v>206</v>
      </c>
      <c r="C62" s="6" t="s">
        <v>559</v>
      </c>
      <c r="D62" s="6" t="s">
        <v>1028</v>
      </c>
      <c r="E62" s="10">
        <v>997</v>
      </c>
      <c r="F62" s="6" t="s">
        <v>211</v>
      </c>
      <c r="G62" s="6" t="s">
        <v>715</v>
      </c>
    </row>
    <row r="63" spans="2:7">
      <c r="B63" s="10">
        <v>207</v>
      </c>
      <c r="C63" s="6" t="s">
        <v>560</v>
      </c>
      <c r="D63" s="6" t="s">
        <v>1028</v>
      </c>
      <c r="E63" s="10">
        <v>997</v>
      </c>
      <c r="F63" s="6" t="s">
        <v>211</v>
      </c>
      <c r="G63" s="6" t="s">
        <v>715</v>
      </c>
    </row>
    <row r="64" spans="2:7">
      <c r="B64" s="10">
        <v>208</v>
      </c>
      <c r="C64" s="6" t="s">
        <v>997</v>
      </c>
      <c r="D64" s="6" t="s">
        <v>1028</v>
      </c>
      <c r="E64" s="10">
        <v>997</v>
      </c>
      <c r="F64" s="6" t="s">
        <v>211</v>
      </c>
      <c r="G64" s="6" t="s">
        <v>715</v>
      </c>
    </row>
    <row r="65" spans="2:7">
      <c r="B65" s="10">
        <v>209</v>
      </c>
      <c r="C65" s="6" t="s">
        <v>561</v>
      </c>
      <c r="D65" s="6" t="s">
        <v>1028</v>
      </c>
      <c r="E65" s="10">
        <v>997</v>
      </c>
      <c r="F65" s="6" t="s">
        <v>211</v>
      </c>
      <c r="G65" s="6" t="s">
        <v>715</v>
      </c>
    </row>
    <row r="66" spans="2:7">
      <c r="B66" s="10">
        <v>210</v>
      </c>
      <c r="C66" s="6" t="s">
        <v>998</v>
      </c>
      <c r="D66" s="6" t="s">
        <v>1028</v>
      </c>
      <c r="E66" s="10">
        <v>216</v>
      </c>
      <c r="F66" s="6" t="s">
        <v>686</v>
      </c>
      <c r="G66" s="6" t="s">
        <v>716</v>
      </c>
    </row>
    <row r="67" spans="2:7">
      <c r="B67" s="10">
        <v>211</v>
      </c>
      <c r="C67" s="6" t="s">
        <v>365</v>
      </c>
      <c r="D67" s="6" t="s">
        <v>1028</v>
      </c>
      <c r="E67" s="10">
        <v>216</v>
      </c>
      <c r="F67" s="6" t="s">
        <v>686</v>
      </c>
      <c r="G67" s="6" t="s">
        <v>716</v>
      </c>
    </row>
    <row r="68" spans="2:7">
      <c r="B68" s="10">
        <v>212</v>
      </c>
      <c r="C68" s="6" t="s">
        <v>999</v>
      </c>
      <c r="D68" s="6" t="s">
        <v>1028</v>
      </c>
      <c r="E68" s="10">
        <v>216</v>
      </c>
      <c r="F68" s="6" t="s">
        <v>686</v>
      </c>
      <c r="G68" s="6" t="s">
        <v>716</v>
      </c>
    </row>
    <row r="69" spans="2:7">
      <c r="B69" s="10">
        <v>213</v>
      </c>
      <c r="C69" s="6" t="s">
        <v>366</v>
      </c>
      <c r="D69" s="6" t="s">
        <v>1028</v>
      </c>
      <c r="E69" s="10">
        <v>216</v>
      </c>
      <c r="F69" s="6" t="s">
        <v>686</v>
      </c>
      <c r="G69" s="6" t="s">
        <v>716</v>
      </c>
    </row>
    <row r="70" spans="2:7">
      <c r="B70" s="10">
        <v>214</v>
      </c>
      <c r="C70" s="6" t="s">
        <v>367</v>
      </c>
      <c r="D70" s="6" t="s">
        <v>1028</v>
      </c>
      <c r="E70" s="10">
        <v>216</v>
      </c>
      <c r="F70" s="6" t="s">
        <v>686</v>
      </c>
      <c r="G70" s="6" t="s">
        <v>716</v>
      </c>
    </row>
    <row r="71" spans="2:7">
      <c r="B71" s="10">
        <v>215</v>
      </c>
      <c r="C71" s="6" t="s">
        <v>368</v>
      </c>
      <c r="D71" s="6" t="s">
        <v>1028</v>
      </c>
      <c r="E71" s="10">
        <v>216</v>
      </c>
      <c r="F71" s="6" t="s">
        <v>686</v>
      </c>
      <c r="G71" s="6" t="s">
        <v>716</v>
      </c>
    </row>
    <row r="72" spans="2:7">
      <c r="B72" s="10">
        <v>216</v>
      </c>
      <c r="C72" s="6" t="s">
        <v>1000</v>
      </c>
      <c r="D72" s="6" t="s">
        <v>1028</v>
      </c>
      <c r="E72" s="10">
        <v>216</v>
      </c>
      <c r="F72" s="6" t="s">
        <v>686</v>
      </c>
      <c r="G72" s="6" t="s">
        <v>716</v>
      </c>
    </row>
    <row r="73" spans="2:7">
      <c r="B73" s="10">
        <v>217</v>
      </c>
      <c r="C73" s="6" t="s">
        <v>369</v>
      </c>
      <c r="D73" s="6" t="s">
        <v>1028</v>
      </c>
      <c r="E73" s="10">
        <v>216</v>
      </c>
      <c r="F73" s="6" t="s">
        <v>686</v>
      </c>
      <c r="G73" s="6" t="s">
        <v>716</v>
      </c>
    </row>
    <row r="74" spans="2:7">
      <c r="B74" s="10">
        <v>218</v>
      </c>
      <c r="C74" s="6" t="s">
        <v>370</v>
      </c>
      <c r="D74" s="6" t="s">
        <v>1028</v>
      </c>
      <c r="E74" s="10">
        <v>216</v>
      </c>
      <c r="F74" s="6" t="s">
        <v>686</v>
      </c>
      <c r="G74" s="6" t="s">
        <v>716</v>
      </c>
    </row>
    <row r="75" spans="2:7">
      <c r="B75" s="10">
        <v>219</v>
      </c>
      <c r="C75" s="6" t="s">
        <v>1001</v>
      </c>
      <c r="D75" s="6" t="s">
        <v>1028</v>
      </c>
      <c r="E75" s="10">
        <v>216</v>
      </c>
      <c r="F75" s="6" t="s">
        <v>686</v>
      </c>
      <c r="G75" s="6" t="s">
        <v>716</v>
      </c>
    </row>
    <row r="76" spans="2:7">
      <c r="B76" s="10">
        <v>220</v>
      </c>
      <c r="C76" s="6" t="s">
        <v>371</v>
      </c>
      <c r="D76" s="6" t="s">
        <v>1028</v>
      </c>
      <c r="E76" s="10">
        <v>216</v>
      </c>
      <c r="F76" s="6" t="s">
        <v>686</v>
      </c>
      <c r="G76" s="6" t="s">
        <v>716</v>
      </c>
    </row>
    <row r="77" spans="2:7">
      <c r="B77" s="10">
        <v>221</v>
      </c>
      <c r="C77" s="6" t="s">
        <v>372</v>
      </c>
      <c r="D77" s="6" t="s">
        <v>1028</v>
      </c>
      <c r="E77" s="10">
        <v>210</v>
      </c>
      <c r="F77" s="6" t="s">
        <v>687</v>
      </c>
      <c r="G77" s="6" t="s">
        <v>716</v>
      </c>
    </row>
    <row r="78" spans="2:7">
      <c r="B78" s="10">
        <v>222</v>
      </c>
      <c r="C78" s="6" t="s">
        <v>373</v>
      </c>
      <c r="D78" s="6" t="s">
        <v>1028</v>
      </c>
      <c r="E78" s="10">
        <v>210</v>
      </c>
      <c r="F78" s="6" t="s">
        <v>687</v>
      </c>
      <c r="G78" s="6" t="s">
        <v>716</v>
      </c>
    </row>
    <row r="79" spans="2:7">
      <c r="B79" s="10">
        <v>223</v>
      </c>
      <c r="C79" s="6" t="s">
        <v>1002</v>
      </c>
      <c r="D79" s="6" t="s">
        <v>1028</v>
      </c>
      <c r="E79" s="10">
        <v>210</v>
      </c>
      <c r="F79" s="6" t="s">
        <v>687</v>
      </c>
      <c r="G79" s="6" t="s">
        <v>716</v>
      </c>
    </row>
    <row r="80" spans="2:7">
      <c r="B80" s="10">
        <v>224</v>
      </c>
      <c r="C80" s="6" t="s">
        <v>1003</v>
      </c>
      <c r="D80" s="6" t="s">
        <v>1028</v>
      </c>
      <c r="E80" s="10">
        <v>210</v>
      </c>
      <c r="F80" s="6" t="s">
        <v>687</v>
      </c>
      <c r="G80" s="6" t="s">
        <v>716</v>
      </c>
    </row>
    <row r="81" spans="2:7">
      <c r="B81" s="10">
        <v>231</v>
      </c>
      <c r="C81" s="6" t="s">
        <v>375</v>
      </c>
      <c r="D81" s="6" t="s">
        <v>1028</v>
      </c>
      <c r="E81" s="10">
        <v>202</v>
      </c>
      <c r="F81" s="6" t="s">
        <v>84</v>
      </c>
      <c r="G81" s="6" t="s">
        <v>715</v>
      </c>
    </row>
    <row r="82" spans="2:7">
      <c r="B82" s="10">
        <v>232</v>
      </c>
      <c r="C82" s="6" t="s">
        <v>374</v>
      </c>
      <c r="D82" s="6" t="s">
        <v>1028</v>
      </c>
      <c r="E82" s="10">
        <v>202</v>
      </c>
      <c r="F82" s="6" t="s">
        <v>84</v>
      </c>
      <c r="G82" s="6" t="s">
        <v>715</v>
      </c>
    </row>
    <row r="83" spans="2:7">
      <c r="B83" s="10">
        <v>233</v>
      </c>
      <c r="C83" s="6" t="s">
        <v>376</v>
      </c>
      <c r="D83" s="6" t="s">
        <v>1028</v>
      </c>
      <c r="E83" s="10">
        <v>202</v>
      </c>
      <c r="F83" s="6" t="s">
        <v>84</v>
      </c>
      <c r="G83" s="6" t="s">
        <v>715</v>
      </c>
    </row>
    <row r="84" spans="2:7">
      <c r="B84" s="10">
        <v>241</v>
      </c>
      <c r="C84" s="6" t="s">
        <v>378</v>
      </c>
      <c r="D84" s="6" t="s">
        <v>1028</v>
      </c>
      <c r="E84" s="10">
        <v>218</v>
      </c>
      <c r="F84" s="6" t="s">
        <v>96</v>
      </c>
      <c r="G84" s="6" t="s">
        <v>715</v>
      </c>
    </row>
    <row r="85" spans="2:7">
      <c r="B85" s="10">
        <v>242</v>
      </c>
      <c r="C85" s="6" t="s">
        <v>377</v>
      </c>
      <c r="D85" s="6" t="s">
        <v>1028</v>
      </c>
      <c r="E85" s="10">
        <v>218</v>
      </c>
      <c r="F85" s="6" t="s">
        <v>96</v>
      </c>
      <c r="G85" s="6" t="s">
        <v>715</v>
      </c>
    </row>
    <row r="86" spans="2:7">
      <c r="B86" s="10">
        <v>251</v>
      </c>
      <c r="C86" s="6" t="s">
        <v>1004</v>
      </c>
      <c r="D86" s="6" t="s">
        <v>1028</v>
      </c>
      <c r="E86" s="10">
        <v>219</v>
      </c>
      <c r="F86" s="6" t="s">
        <v>688</v>
      </c>
      <c r="G86" s="6" t="s">
        <v>715</v>
      </c>
    </row>
    <row r="87" spans="2:7">
      <c r="B87" s="10">
        <v>252</v>
      </c>
      <c r="C87" s="6" t="s">
        <v>379</v>
      </c>
      <c r="D87" s="6" t="s">
        <v>1028</v>
      </c>
      <c r="E87" s="10">
        <v>219</v>
      </c>
      <c r="F87" s="6" t="s">
        <v>688</v>
      </c>
      <c r="G87" s="6" t="s">
        <v>715</v>
      </c>
    </row>
    <row r="88" spans="2:7">
      <c r="B88" s="10">
        <v>253</v>
      </c>
      <c r="C88" s="6" t="s">
        <v>380</v>
      </c>
      <c r="D88" s="6" t="s">
        <v>1028</v>
      </c>
      <c r="E88" s="10">
        <v>219</v>
      </c>
      <c r="F88" s="6" t="s">
        <v>688</v>
      </c>
      <c r="G88" s="6" t="s">
        <v>715</v>
      </c>
    </row>
    <row r="89" spans="2:7">
      <c r="B89" s="10">
        <v>254</v>
      </c>
      <c r="C89" s="6" t="s">
        <v>381</v>
      </c>
      <c r="D89" s="6" t="s">
        <v>1028</v>
      </c>
      <c r="E89" s="10">
        <v>219</v>
      </c>
      <c r="F89" s="6" t="s">
        <v>688</v>
      </c>
      <c r="G89" s="6" t="s">
        <v>715</v>
      </c>
    </row>
    <row r="90" spans="2:7">
      <c r="B90" s="10">
        <v>261</v>
      </c>
      <c r="C90" s="6" t="s">
        <v>386</v>
      </c>
      <c r="D90" s="6" t="s">
        <v>1028</v>
      </c>
      <c r="E90" s="10">
        <v>224</v>
      </c>
      <c r="F90" s="6" t="s">
        <v>101</v>
      </c>
      <c r="G90" s="6" t="s">
        <v>715</v>
      </c>
    </row>
    <row r="91" spans="2:7">
      <c r="B91" s="10">
        <v>262</v>
      </c>
      <c r="C91" s="6" t="s">
        <v>382</v>
      </c>
      <c r="D91" s="6" t="s">
        <v>1028</v>
      </c>
      <c r="E91" s="10">
        <v>224</v>
      </c>
      <c r="F91" s="6" t="s">
        <v>101</v>
      </c>
      <c r="G91" s="6" t="s">
        <v>715</v>
      </c>
    </row>
    <row r="92" spans="2:7">
      <c r="B92" s="10">
        <v>263</v>
      </c>
      <c r="C92" s="6" t="s">
        <v>383</v>
      </c>
      <c r="D92" s="6" t="s">
        <v>1028</v>
      </c>
      <c r="E92" s="10">
        <v>224</v>
      </c>
      <c r="F92" s="6" t="s">
        <v>101</v>
      </c>
      <c r="G92" s="6" t="s">
        <v>715</v>
      </c>
    </row>
    <row r="93" spans="2:7">
      <c r="B93" s="10">
        <v>264</v>
      </c>
      <c r="C93" s="6" t="s">
        <v>384</v>
      </c>
      <c r="D93" s="6" t="s">
        <v>1028</v>
      </c>
      <c r="E93" s="10">
        <v>224</v>
      </c>
      <c r="F93" s="6" t="s">
        <v>101</v>
      </c>
      <c r="G93" s="6" t="s">
        <v>715</v>
      </c>
    </row>
    <row r="94" spans="2:7">
      <c r="B94" s="10">
        <v>265</v>
      </c>
      <c r="C94" s="6" t="s">
        <v>385</v>
      </c>
      <c r="D94" s="6" t="s">
        <v>1028</v>
      </c>
      <c r="E94" s="10">
        <v>224</v>
      </c>
      <c r="F94" s="6" t="s">
        <v>101</v>
      </c>
      <c r="G94" s="6" t="s">
        <v>715</v>
      </c>
    </row>
    <row r="95" spans="2:7">
      <c r="B95" s="10">
        <v>266</v>
      </c>
      <c r="C95" s="6" t="s">
        <v>1005</v>
      </c>
      <c r="D95" s="6" t="s">
        <v>1028</v>
      </c>
      <c r="E95" s="10">
        <v>224</v>
      </c>
      <c r="F95" s="6" t="s">
        <v>101</v>
      </c>
      <c r="G95" s="6" t="s">
        <v>715</v>
      </c>
    </row>
    <row r="96" spans="2:7">
      <c r="B96" s="10">
        <v>267</v>
      </c>
      <c r="C96" s="6" t="s">
        <v>387</v>
      </c>
      <c r="D96" s="6" t="s">
        <v>1028</v>
      </c>
      <c r="E96" s="10">
        <v>224</v>
      </c>
      <c r="F96" s="6" t="s">
        <v>101</v>
      </c>
      <c r="G96" s="6" t="s">
        <v>715</v>
      </c>
    </row>
    <row r="97" spans="2:7">
      <c r="B97" s="10">
        <v>268</v>
      </c>
      <c r="C97" s="6" t="s">
        <v>388</v>
      </c>
      <c r="D97" s="6" t="s">
        <v>1028</v>
      </c>
      <c r="E97" s="10">
        <v>224</v>
      </c>
      <c r="F97" s="6" t="s">
        <v>101</v>
      </c>
      <c r="G97" s="6" t="s">
        <v>715</v>
      </c>
    </row>
    <row r="98" spans="2:7">
      <c r="B98" s="10">
        <v>269</v>
      </c>
      <c r="C98" s="6" t="s">
        <v>389</v>
      </c>
      <c r="D98" s="6" t="s">
        <v>1028</v>
      </c>
      <c r="E98" s="10">
        <v>224</v>
      </c>
      <c r="F98" s="6" t="s">
        <v>101</v>
      </c>
      <c r="G98" s="6" t="s">
        <v>715</v>
      </c>
    </row>
    <row r="99" spans="2:7">
      <c r="B99" s="10">
        <v>270</v>
      </c>
      <c r="C99" s="6" t="s">
        <v>390</v>
      </c>
      <c r="D99" s="6" t="s">
        <v>1028</v>
      </c>
      <c r="E99" s="10">
        <v>224</v>
      </c>
      <c r="F99" s="6" t="s">
        <v>101</v>
      </c>
      <c r="G99" s="6" t="s">
        <v>715</v>
      </c>
    </row>
    <row r="100" spans="2:7">
      <c r="B100" s="10">
        <v>271</v>
      </c>
      <c r="C100" s="6" t="s">
        <v>392</v>
      </c>
      <c r="D100" s="6" t="s">
        <v>1028</v>
      </c>
      <c r="E100" s="10">
        <v>223</v>
      </c>
      <c r="F100" s="6" t="s">
        <v>100</v>
      </c>
      <c r="G100" s="6" t="s">
        <v>715</v>
      </c>
    </row>
    <row r="101" spans="2:7">
      <c r="B101" s="10">
        <v>272</v>
      </c>
      <c r="C101" s="6" t="s">
        <v>391</v>
      </c>
      <c r="D101" s="6" t="s">
        <v>1028</v>
      </c>
      <c r="E101" s="10">
        <v>223</v>
      </c>
      <c r="F101" s="6" t="s">
        <v>100</v>
      </c>
      <c r="G101" s="6" t="s">
        <v>715</v>
      </c>
    </row>
    <row r="102" spans="2:7">
      <c r="B102" s="10">
        <v>281</v>
      </c>
      <c r="C102" s="6" t="s">
        <v>394</v>
      </c>
      <c r="D102" s="6" t="s">
        <v>1028</v>
      </c>
      <c r="E102" s="10">
        <v>201</v>
      </c>
      <c r="F102" s="6" t="s">
        <v>83</v>
      </c>
      <c r="G102" s="6" t="s">
        <v>715</v>
      </c>
    </row>
    <row r="103" spans="2:7">
      <c r="B103" s="10">
        <v>282</v>
      </c>
      <c r="C103" s="6" t="s">
        <v>393</v>
      </c>
      <c r="D103" s="6" t="s">
        <v>1028</v>
      </c>
      <c r="E103" s="10">
        <v>201</v>
      </c>
      <c r="F103" s="6" t="s">
        <v>83</v>
      </c>
      <c r="G103" s="6" t="s">
        <v>715</v>
      </c>
    </row>
    <row r="104" spans="2:7">
      <c r="B104" s="10">
        <v>285</v>
      </c>
      <c r="C104" s="6" t="s">
        <v>395</v>
      </c>
      <c r="D104" s="6" t="s">
        <v>1028</v>
      </c>
      <c r="E104" s="10">
        <v>201</v>
      </c>
      <c r="F104" s="6" t="s">
        <v>83</v>
      </c>
      <c r="G104" s="6" t="s">
        <v>715</v>
      </c>
    </row>
    <row r="105" spans="2:7">
      <c r="B105" s="10">
        <v>291</v>
      </c>
      <c r="C105" s="6" t="s">
        <v>399</v>
      </c>
      <c r="D105" s="6" t="s">
        <v>1028</v>
      </c>
      <c r="E105" s="10">
        <v>220</v>
      </c>
      <c r="F105" s="6" t="s">
        <v>97</v>
      </c>
      <c r="G105" s="6" t="s">
        <v>715</v>
      </c>
    </row>
    <row r="106" spans="2:7">
      <c r="B106" s="10">
        <v>292</v>
      </c>
      <c r="C106" s="6" t="s">
        <v>396</v>
      </c>
      <c r="D106" s="6" t="s">
        <v>1028</v>
      </c>
      <c r="E106" s="10">
        <v>220</v>
      </c>
      <c r="F106" s="6" t="s">
        <v>97</v>
      </c>
      <c r="G106" s="6" t="s">
        <v>715</v>
      </c>
    </row>
    <row r="107" spans="2:7">
      <c r="B107" s="10">
        <v>293</v>
      </c>
      <c r="C107" s="6" t="s">
        <v>1073</v>
      </c>
      <c r="D107" s="6" t="s">
        <v>1028</v>
      </c>
      <c r="E107" s="10">
        <v>220</v>
      </c>
      <c r="F107" s="6" t="s">
        <v>97</v>
      </c>
      <c r="G107" s="6" t="s">
        <v>715</v>
      </c>
    </row>
    <row r="108" spans="2:7">
      <c r="B108" s="10">
        <v>294</v>
      </c>
      <c r="C108" s="6" t="s">
        <v>1074</v>
      </c>
      <c r="D108" s="6" t="s">
        <v>1028</v>
      </c>
      <c r="E108" s="10">
        <v>220</v>
      </c>
      <c r="F108" s="6" t="s">
        <v>97</v>
      </c>
      <c r="G108" s="6" t="s">
        <v>715</v>
      </c>
    </row>
    <row r="109" spans="2:7">
      <c r="B109" s="10">
        <v>295</v>
      </c>
      <c r="C109" s="6" t="s">
        <v>1075</v>
      </c>
      <c r="D109" s="6" t="s">
        <v>1028</v>
      </c>
      <c r="E109" s="10">
        <v>220</v>
      </c>
      <c r="F109" s="6" t="s">
        <v>97</v>
      </c>
      <c r="G109" s="6" t="s">
        <v>715</v>
      </c>
    </row>
    <row r="110" spans="2:7">
      <c r="B110" s="10">
        <v>296</v>
      </c>
      <c r="C110" s="6" t="s">
        <v>397</v>
      </c>
      <c r="D110" s="6" t="s">
        <v>1028</v>
      </c>
      <c r="E110" s="10">
        <v>220</v>
      </c>
      <c r="F110" s="6" t="s">
        <v>97</v>
      </c>
      <c r="G110" s="6" t="s">
        <v>715</v>
      </c>
    </row>
    <row r="111" spans="2:7">
      <c r="B111" s="10">
        <v>297</v>
      </c>
      <c r="C111" s="6" t="s">
        <v>398</v>
      </c>
      <c r="D111" s="6" t="s">
        <v>1028</v>
      </c>
      <c r="E111" s="10">
        <v>220</v>
      </c>
      <c r="F111" s="6" t="s">
        <v>97</v>
      </c>
      <c r="G111" s="6" t="s">
        <v>715</v>
      </c>
    </row>
    <row r="112" spans="2:7">
      <c r="B112" s="10">
        <v>301</v>
      </c>
      <c r="C112" s="6" t="s">
        <v>401</v>
      </c>
      <c r="D112" s="6" t="s">
        <v>1028</v>
      </c>
      <c r="E112" s="10">
        <v>229</v>
      </c>
      <c r="F112" s="6" t="s">
        <v>689</v>
      </c>
      <c r="G112" s="6" t="s">
        <v>716</v>
      </c>
    </row>
    <row r="113" spans="2:7">
      <c r="B113" s="10">
        <v>302</v>
      </c>
      <c r="C113" s="6" t="s">
        <v>400</v>
      </c>
      <c r="D113" s="6" t="s">
        <v>1028</v>
      </c>
      <c r="E113" s="10">
        <v>229</v>
      </c>
      <c r="F113" s="6" t="s">
        <v>689</v>
      </c>
      <c r="G113" s="6" t="s">
        <v>716</v>
      </c>
    </row>
    <row r="114" spans="2:7">
      <c r="B114" s="10">
        <v>399</v>
      </c>
      <c r="C114" s="6" t="s">
        <v>1076</v>
      </c>
      <c r="D114" s="6" t="s">
        <v>1028</v>
      </c>
      <c r="E114" s="10">
        <v>229</v>
      </c>
      <c r="F114" s="6" t="s">
        <v>689</v>
      </c>
      <c r="G114" s="6" t="s">
        <v>716</v>
      </c>
    </row>
    <row r="115" spans="2:7">
      <c r="B115" s="10">
        <v>411</v>
      </c>
      <c r="C115" s="6" t="s">
        <v>402</v>
      </c>
      <c r="D115" s="6" t="s">
        <v>1028</v>
      </c>
      <c r="E115" s="10">
        <v>336</v>
      </c>
      <c r="F115" s="6" t="s">
        <v>141</v>
      </c>
      <c r="G115" s="6" t="s">
        <v>36</v>
      </c>
    </row>
    <row r="116" spans="2:7">
      <c r="B116" s="10">
        <v>412</v>
      </c>
      <c r="C116" s="6" t="s">
        <v>1077</v>
      </c>
      <c r="D116" s="6" t="s">
        <v>1028</v>
      </c>
      <c r="E116" s="10">
        <v>336</v>
      </c>
      <c r="F116" s="6" t="s">
        <v>141</v>
      </c>
      <c r="G116" s="6" t="s">
        <v>36</v>
      </c>
    </row>
    <row r="117" spans="2:7">
      <c r="B117" s="10">
        <v>413</v>
      </c>
      <c r="C117" s="6" t="s">
        <v>403</v>
      </c>
      <c r="D117" s="6" t="s">
        <v>1028</v>
      </c>
      <c r="E117" s="10">
        <v>336</v>
      </c>
      <c r="F117" s="6" t="s">
        <v>141</v>
      </c>
      <c r="G117" s="6" t="s">
        <v>36</v>
      </c>
    </row>
    <row r="118" spans="2:7">
      <c r="B118" s="10">
        <v>420</v>
      </c>
      <c r="C118" s="6" t="s">
        <v>620</v>
      </c>
      <c r="D118" s="6" t="s">
        <v>1028</v>
      </c>
      <c r="E118" s="10">
        <v>334</v>
      </c>
      <c r="F118" s="6" t="s">
        <v>139</v>
      </c>
      <c r="G118" s="6" t="s">
        <v>36</v>
      </c>
    </row>
    <row r="119" spans="2:7">
      <c r="B119" s="10">
        <v>421</v>
      </c>
      <c r="C119" s="6" t="s">
        <v>619</v>
      </c>
      <c r="D119" s="6" t="s">
        <v>1028</v>
      </c>
      <c r="E119" s="10">
        <v>334</v>
      </c>
      <c r="F119" s="6" t="s">
        <v>139</v>
      </c>
      <c r="G119" s="6" t="s">
        <v>36</v>
      </c>
    </row>
    <row r="120" spans="2:7">
      <c r="B120" s="10">
        <v>422</v>
      </c>
      <c r="C120" s="6" t="s">
        <v>404</v>
      </c>
      <c r="D120" s="6" t="s">
        <v>1028</v>
      </c>
      <c r="E120" s="10">
        <v>333</v>
      </c>
      <c r="F120" s="6" t="s">
        <v>138</v>
      </c>
      <c r="G120" s="6" t="s">
        <v>36</v>
      </c>
    </row>
    <row r="121" spans="2:7">
      <c r="B121" s="10">
        <v>423</v>
      </c>
      <c r="C121" s="6" t="s">
        <v>621</v>
      </c>
      <c r="D121" s="6" t="s">
        <v>1028</v>
      </c>
      <c r="E121" s="10">
        <v>333</v>
      </c>
      <c r="F121" s="6" t="s">
        <v>138</v>
      </c>
      <c r="G121" s="6" t="s">
        <v>36</v>
      </c>
    </row>
    <row r="122" spans="2:7">
      <c r="B122" s="10">
        <v>431</v>
      </c>
      <c r="C122" s="6" t="s">
        <v>405</v>
      </c>
      <c r="D122" s="6" t="s">
        <v>1028</v>
      </c>
      <c r="E122" s="10">
        <v>335</v>
      </c>
      <c r="F122" s="6" t="s">
        <v>140</v>
      </c>
      <c r="G122" s="6" t="s">
        <v>36</v>
      </c>
    </row>
    <row r="123" spans="2:7">
      <c r="B123" s="10">
        <v>432</v>
      </c>
      <c r="C123" s="6" t="s">
        <v>406</v>
      </c>
      <c r="D123" s="6" t="s">
        <v>1028</v>
      </c>
      <c r="E123" s="10">
        <v>335</v>
      </c>
      <c r="F123" s="6" t="s">
        <v>140</v>
      </c>
      <c r="G123" s="6" t="s">
        <v>36</v>
      </c>
    </row>
    <row r="124" spans="2:7">
      <c r="B124" s="10">
        <v>441</v>
      </c>
      <c r="C124" s="6" t="s">
        <v>1006</v>
      </c>
      <c r="D124" s="6" t="s">
        <v>1028</v>
      </c>
      <c r="E124" s="10">
        <v>331</v>
      </c>
      <c r="F124" s="6" t="s">
        <v>690</v>
      </c>
      <c r="G124" s="6" t="s">
        <v>36</v>
      </c>
    </row>
    <row r="125" spans="2:7">
      <c r="B125" s="10">
        <v>442</v>
      </c>
      <c r="C125" s="6" t="s">
        <v>407</v>
      </c>
      <c r="D125" s="6" t="s">
        <v>1028</v>
      </c>
      <c r="E125" s="10">
        <v>331</v>
      </c>
      <c r="F125" s="6" t="s">
        <v>690</v>
      </c>
      <c r="G125" s="6" t="s">
        <v>36</v>
      </c>
    </row>
    <row r="126" spans="2:7">
      <c r="B126" s="10">
        <v>443</v>
      </c>
      <c r="C126" s="6" t="s">
        <v>408</v>
      </c>
      <c r="D126" s="6" t="s">
        <v>1028</v>
      </c>
      <c r="E126" s="10">
        <v>331</v>
      </c>
      <c r="F126" s="6" t="s">
        <v>690</v>
      </c>
      <c r="G126" s="6" t="s">
        <v>36</v>
      </c>
    </row>
    <row r="127" spans="2:7">
      <c r="B127" s="10">
        <v>444</v>
      </c>
      <c r="C127" s="6" t="s">
        <v>409</v>
      </c>
      <c r="D127" s="6" t="s">
        <v>1028</v>
      </c>
      <c r="E127" s="10">
        <v>331</v>
      </c>
      <c r="F127" s="6" t="s">
        <v>690</v>
      </c>
      <c r="G127" s="6" t="s">
        <v>36</v>
      </c>
    </row>
    <row r="128" spans="2:7">
      <c r="B128" s="10">
        <v>445</v>
      </c>
      <c r="C128" s="6" t="s">
        <v>410</v>
      </c>
      <c r="D128" s="6" t="s">
        <v>1028</v>
      </c>
      <c r="E128" s="10">
        <v>331</v>
      </c>
      <c r="F128" s="6" t="s">
        <v>690</v>
      </c>
      <c r="G128" s="6" t="s">
        <v>36</v>
      </c>
    </row>
    <row r="129" spans="2:7">
      <c r="B129" s="10">
        <v>446</v>
      </c>
      <c r="C129" s="6" t="s">
        <v>411</v>
      </c>
      <c r="D129" s="6" t="s">
        <v>1028</v>
      </c>
      <c r="E129" s="10">
        <v>331</v>
      </c>
      <c r="F129" s="6" t="s">
        <v>690</v>
      </c>
      <c r="G129" s="6" t="s">
        <v>36</v>
      </c>
    </row>
    <row r="130" spans="2:7">
      <c r="B130" s="10">
        <v>447</v>
      </c>
      <c r="C130" s="6" t="s">
        <v>412</v>
      </c>
      <c r="D130" s="6" t="s">
        <v>1028</v>
      </c>
      <c r="E130" s="10">
        <v>331</v>
      </c>
      <c r="F130" s="6" t="s">
        <v>690</v>
      </c>
      <c r="G130" s="6" t="s">
        <v>36</v>
      </c>
    </row>
    <row r="131" spans="2:7">
      <c r="B131" s="10">
        <v>448</v>
      </c>
      <c r="C131" s="6" t="s">
        <v>413</v>
      </c>
      <c r="D131" s="6" t="s">
        <v>1028</v>
      </c>
      <c r="E131" s="10">
        <v>331</v>
      </c>
      <c r="F131" s="6" t="s">
        <v>690</v>
      </c>
      <c r="G131" s="6" t="s">
        <v>36</v>
      </c>
    </row>
    <row r="132" spans="2:7">
      <c r="B132" s="10">
        <v>449</v>
      </c>
      <c r="C132" s="6" t="s">
        <v>414</v>
      </c>
      <c r="D132" s="6" t="s">
        <v>1028</v>
      </c>
      <c r="E132" s="10">
        <v>331</v>
      </c>
      <c r="F132" s="6" t="s">
        <v>690</v>
      </c>
      <c r="G132" s="6" t="s">
        <v>36</v>
      </c>
    </row>
    <row r="133" spans="2:7">
      <c r="B133" s="10">
        <v>451</v>
      </c>
      <c r="C133" s="6" t="s">
        <v>415</v>
      </c>
      <c r="D133" s="6" t="s">
        <v>1028</v>
      </c>
      <c r="E133" s="10">
        <v>330</v>
      </c>
      <c r="F133" s="6" t="s">
        <v>691</v>
      </c>
      <c r="G133" s="6" t="s">
        <v>36</v>
      </c>
    </row>
    <row r="134" spans="2:7">
      <c r="B134" s="10">
        <v>452</v>
      </c>
      <c r="C134" s="6" t="s">
        <v>416</v>
      </c>
      <c r="D134" s="6" t="s">
        <v>1028</v>
      </c>
      <c r="E134" s="10">
        <v>330</v>
      </c>
      <c r="F134" s="6" t="s">
        <v>691</v>
      </c>
      <c r="G134" s="6" t="s">
        <v>36</v>
      </c>
    </row>
    <row r="135" spans="2:7">
      <c r="B135" s="10">
        <v>453</v>
      </c>
      <c r="C135" s="23" t="s">
        <v>1007</v>
      </c>
      <c r="D135" s="6" t="s">
        <v>1028</v>
      </c>
      <c r="E135" s="10">
        <v>330</v>
      </c>
      <c r="F135" s="6" t="s">
        <v>691</v>
      </c>
      <c r="G135" s="6" t="s">
        <v>36</v>
      </c>
    </row>
    <row r="136" spans="2:7">
      <c r="B136" s="10">
        <v>461</v>
      </c>
      <c r="C136" s="6" t="s">
        <v>417</v>
      </c>
      <c r="D136" s="6" t="s">
        <v>1028</v>
      </c>
      <c r="E136" s="10">
        <v>309</v>
      </c>
      <c r="F136" s="6" t="s">
        <v>692</v>
      </c>
      <c r="G136" s="6" t="s">
        <v>36</v>
      </c>
    </row>
    <row r="137" spans="2:7">
      <c r="B137" s="10">
        <v>462</v>
      </c>
      <c r="C137" s="6" t="s">
        <v>1008</v>
      </c>
      <c r="D137" s="6" t="s">
        <v>1028</v>
      </c>
      <c r="E137" s="10">
        <v>309</v>
      </c>
      <c r="F137" s="6" t="s">
        <v>692</v>
      </c>
      <c r="G137" s="6" t="s">
        <v>36</v>
      </c>
    </row>
    <row r="138" spans="2:7">
      <c r="B138" s="10">
        <v>471</v>
      </c>
      <c r="C138" s="6" t="s">
        <v>418</v>
      </c>
      <c r="D138" s="6" t="s">
        <v>1028</v>
      </c>
      <c r="E138" s="10">
        <v>317</v>
      </c>
      <c r="F138" s="6" t="s">
        <v>129</v>
      </c>
      <c r="G138" s="6" t="s">
        <v>36</v>
      </c>
    </row>
    <row r="139" spans="2:7">
      <c r="B139" s="10">
        <v>472</v>
      </c>
      <c r="C139" s="6" t="s">
        <v>693</v>
      </c>
      <c r="D139" s="6" t="s">
        <v>1028</v>
      </c>
      <c r="E139" s="10">
        <v>317</v>
      </c>
      <c r="F139" s="6" t="s">
        <v>129</v>
      </c>
      <c r="G139" s="6" t="s">
        <v>36</v>
      </c>
    </row>
    <row r="140" spans="2:7">
      <c r="B140" s="10">
        <v>481</v>
      </c>
      <c r="C140" s="6" t="s">
        <v>419</v>
      </c>
      <c r="D140" s="6" t="s">
        <v>1028</v>
      </c>
      <c r="E140" s="10">
        <v>321</v>
      </c>
      <c r="F140" s="6" t="s">
        <v>132</v>
      </c>
      <c r="G140" s="6" t="s">
        <v>36</v>
      </c>
    </row>
    <row r="141" spans="2:7">
      <c r="B141" s="10">
        <v>482</v>
      </c>
      <c r="C141" s="6" t="s">
        <v>420</v>
      </c>
      <c r="D141" s="6" t="s">
        <v>1028</v>
      </c>
      <c r="E141" s="10">
        <v>321</v>
      </c>
      <c r="F141" s="6" t="s">
        <v>132</v>
      </c>
      <c r="G141" s="6" t="s">
        <v>36</v>
      </c>
    </row>
    <row r="142" spans="2:7">
      <c r="B142" s="10">
        <v>491</v>
      </c>
      <c r="C142" s="6" t="s">
        <v>421</v>
      </c>
      <c r="D142" s="6" t="s">
        <v>1028</v>
      </c>
      <c r="E142" s="10">
        <v>332</v>
      </c>
      <c r="F142" s="6" t="s">
        <v>137</v>
      </c>
      <c r="G142" s="6" t="s">
        <v>36</v>
      </c>
    </row>
    <row r="143" spans="2:7">
      <c r="B143" s="10">
        <v>492</v>
      </c>
      <c r="C143" s="6" t="s">
        <v>310</v>
      </c>
      <c r="D143" s="6" t="s">
        <v>1028</v>
      </c>
      <c r="E143" s="10">
        <v>332</v>
      </c>
      <c r="F143" s="6" t="s">
        <v>137</v>
      </c>
      <c r="G143" s="6" t="s">
        <v>36</v>
      </c>
    </row>
    <row r="144" spans="2:7">
      <c r="B144" s="10">
        <v>499</v>
      </c>
      <c r="C144" s="6" t="s">
        <v>1009</v>
      </c>
      <c r="D144" s="6" t="s">
        <v>1028</v>
      </c>
      <c r="E144" s="10">
        <v>332</v>
      </c>
      <c r="F144" s="6" t="s">
        <v>137</v>
      </c>
      <c r="G144" s="6" t="s">
        <v>36</v>
      </c>
    </row>
    <row r="145" spans="2:7">
      <c r="B145" s="10">
        <v>511</v>
      </c>
      <c r="C145" s="6" t="s">
        <v>422</v>
      </c>
      <c r="D145" s="6" t="s">
        <v>1028</v>
      </c>
      <c r="E145" s="10">
        <v>519</v>
      </c>
      <c r="F145" s="6" t="s">
        <v>178</v>
      </c>
      <c r="G145" s="6" t="s">
        <v>164</v>
      </c>
    </row>
    <row r="146" spans="2:7">
      <c r="B146" s="10">
        <v>512</v>
      </c>
      <c r="C146" s="6" t="s">
        <v>423</v>
      </c>
      <c r="D146" s="6" t="s">
        <v>1028</v>
      </c>
      <c r="E146" s="10">
        <v>519</v>
      </c>
      <c r="F146" s="6" t="s">
        <v>178</v>
      </c>
      <c r="G146" s="6" t="s">
        <v>164</v>
      </c>
    </row>
    <row r="147" spans="2:7">
      <c r="B147" s="10">
        <v>521</v>
      </c>
      <c r="C147" s="6" t="s">
        <v>424</v>
      </c>
      <c r="D147" s="6" t="s">
        <v>1028</v>
      </c>
      <c r="E147" s="10">
        <v>527</v>
      </c>
      <c r="F147" s="6" t="s">
        <v>183</v>
      </c>
      <c r="G147" s="6" t="s">
        <v>164</v>
      </c>
    </row>
    <row r="148" spans="2:7">
      <c r="B148" s="10">
        <v>522</v>
      </c>
      <c r="C148" s="6" t="s">
        <v>425</v>
      </c>
      <c r="D148" s="6" t="s">
        <v>1028</v>
      </c>
      <c r="E148" s="10">
        <v>527</v>
      </c>
      <c r="F148" s="6" t="s">
        <v>183</v>
      </c>
      <c r="G148" s="6" t="s">
        <v>164</v>
      </c>
    </row>
    <row r="149" spans="2:7">
      <c r="B149" s="10">
        <v>531</v>
      </c>
      <c r="C149" s="6" t="s">
        <v>426</v>
      </c>
      <c r="D149" s="6" t="s">
        <v>1028</v>
      </c>
      <c r="E149" s="10">
        <v>526</v>
      </c>
      <c r="F149" s="6"/>
      <c r="G149" s="6" t="s">
        <v>164</v>
      </c>
    </row>
    <row r="150" spans="2:7">
      <c r="B150" s="10">
        <v>532</v>
      </c>
      <c r="C150" s="6" t="s">
        <v>427</v>
      </c>
      <c r="D150" s="6" t="s">
        <v>1028</v>
      </c>
      <c r="E150" s="10">
        <v>526</v>
      </c>
      <c r="F150" s="6"/>
      <c r="G150" s="6" t="s">
        <v>164</v>
      </c>
    </row>
    <row r="151" spans="2:7">
      <c r="B151" s="10">
        <v>533</v>
      </c>
      <c r="C151" s="6" t="s">
        <v>700</v>
      </c>
      <c r="D151" s="6" t="s">
        <v>1028</v>
      </c>
      <c r="E151" s="10">
        <v>546</v>
      </c>
      <c r="F151" s="6" t="s">
        <v>701</v>
      </c>
      <c r="G151" s="6" t="s">
        <v>164</v>
      </c>
    </row>
    <row r="152" spans="2:7">
      <c r="B152" s="10">
        <v>534</v>
      </c>
      <c r="C152" s="23" t="s">
        <v>702</v>
      </c>
      <c r="D152" s="6" t="s">
        <v>1028</v>
      </c>
      <c r="E152" s="10">
        <v>546</v>
      </c>
      <c r="F152" s="6" t="s">
        <v>701</v>
      </c>
      <c r="G152" s="6" t="s">
        <v>164</v>
      </c>
    </row>
    <row r="153" spans="2:7">
      <c r="B153" s="10">
        <v>535</v>
      </c>
      <c r="C153" s="23" t="s">
        <v>703</v>
      </c>
      <c r="D153" s="6" t="s">
        <v>1028</v>
      </c>
      <c r="E153" s="10">
        <v>561</v>
      </c>
      <c r="F153" s="6" t="s">
        <v>202</v>
      </c>
      <c r="G153" s="6" t="s">
        <v>164</v>
      </c>
    </row>
    <row r="154" spans="2:7">
      <c r="B154" s="10">
        <v>536</v>
      </c>
      <c r="C154" s="23" t="s">
        <v>704</v>
      </c>
      <c r="D154" s="6" t="s">
        <v>1028</v>
      </c>
      <c r="E154" s="10">
        <v>561</v>
      </c>
      <c r="F154" s="6" t="s">
        <v>202</v>
      </c>
      <c r="G154" s="6" t="s">
        <v>164</v>
      </c>
    </row>
    <row r="155" spans="2:7">
      <c r="B155" s="10">
        <v>537</v>
      </c>
      <c r="C155" s="23" t="s">
        <v>694</v>
      </c>
      <c r="D155" s="6" t="s">
        <v>1028</v>
      </c>
      <c r="E155" s="10">
        <v>547</v>
      </c>
      <c r="F155" s="6" t="s">
        <v>193</v>
      </c>
      <c r="G155" s="6" t="s">
        <v>164</v>
      </c>
    </row>
    <row r="156" spans="2:7">
      <c r="B156" s="10">
        <v>538</v>
      </c>
      <c r="C156" s="6" t="s">
        <v>426</v>
      </c>
      <c r="D156" s="6" t="s">
        <v>1028</v>
      </c>
      <c r="E156" s="10">
        <v>547</v>
      </c>
      <c r="F156" s="6" t="s">
        <v>193</v>
      </c>
      <c r="G156" s="6" t="s">
        <v>164</v>
      </c>
    </row>
    <row r="157" spans="2:7">
      <c r="B157" s="10">
        <v>541</v>
      </c>
      <c r="C157" s="6" t="s">
        <v>434</v>
      </c>
      <c r="D157" s="6" t="s">
        <v>1028</v>
      </c>
      <c r="E157" s="10">
        <v>504</v>
      </c>
      <c r="F157" s="6" t="s">
        <v>165</v>
      </c>
      <c r="G157" s="6" t="s">
        <v>164</v>
      </c>
    </row>
    <row r="158" spans="2:7">
      <c r="B158" s="10">
        <v>542</v>
      </c>
      <c r="C158" s="6" t="s">
        <v>428</v>
      </c>
      <c r="D158" s="6" t="s">
        <v>1028</v>
      </c>
      <c r="E158" s="10">
        <v>504</v>
      </c>
      <c r="F158" s="6" t="s">
        <v>165</v>
      </c>
      <c r="G158" s="6" t="s">
        <v>164</v>
      </c>
    </row>
    <row r="159" spans="2:7">
      <c r="B159" s="10">
        <v>543</v>
      </c>
      <c r="C159" s="6" t="s">
        <v>429</v>
      </c>
      <c r="D159" s="6" t="s">
        <v>1028</v>
      </c>
      <c r="E159" s="10">
        <v>504</v>
      </c>
      <c r="F159" s="6" t="s">
        <v>165</v>
      </c>
      <c r="G159" s="6" t="s">
        <v>164</v>
      </c>
    </row>
    <row r="160" spans="2:7">
      <c r="B160" s="10">
        <v>544</v>
      </c>
      <c r="C160" s="6" t="s">
        <v>430</v>
      </c>
      <c r="D160" s="6" t="s">
        <v>1028</v>
      </c>
      <c r="E160" s="10">
        <v>504</v>
      </c>
      <c r="F160" s="6" t="s">
        <v>165</v>
      </c>
      <c r="G160" s="6" t="s">
        <v>164</v>
      </c>
    </row>
    <row r="161" spans="2:7">
      <c r="B161" s="10">
        <v>545</v>
      </c>
      <c r="C161" s="6" t="s">
        <v>431</v>
      </c>
      <c r="D161" s="6" t="s">
        <v>1028</v>
      </c>
      <c r="E161" s="10">
        <v>504</v>
      </c>
      <c r="F161" s="6" t="s">
        <v>165</v>
      </c>
      <c r="G161" s="6" t="s">
        <v>164</v>
      </c>
    </row>
    <row r="162" spans="2:7">
      <c r="B162" s="10">
        <v>546</v>
      </c>
      <c r="C162" s="6" t="s">
        <v>432</v>
      </c>
      <c r="D162" s="6" t="s">
        <v>1028</v>
      </c>
      <c r="E162" s="10">
        <v>504</v>
      </c>
      <c r="F162" s="6" t="s">
        <v>165</v>
      </c>
      <c r="G162" s="6" t="s">
        <v>164</v>
      </c>
    </row>
    <row r="163" spans="2:7">
      <c r="B163" s="10">
        <v>547</v>
      </c>
      <c r="C163" s="6" t="s">
        <v>433</v>
      </c>
      <c r="D163" s="6" t="s">
        <v>1028</v>
      </c>
      <c r="E163" s="10">
        <v>504</v>
      </c>
      <c r="F163" s="6" t="s">
        <v>165</v>
      </c>
      <c r="G163" s="6" t="s">
        <v>164</v>
      </c>
    </row>
    <row r="164" spans="2:7">
      <c r="B164" s="10">
        <v>551</v>
      </c>
      <c r="C164" s="6" t="s">
        <v>438</v>
      </c>
      <c r="D164" s="6" t="s">
        <v>1028</v>
      </c>
      <c r="E164" s="10">
        <v>505</v>
      </c>
      <c r="F164" s="6" t="s">
        <v>166</v>
      </c>
      <c r="G164" s="6" t="s">
        <v>164</v>
      </c>
    </row>
    <row r="165" spans="2:7">
      <c r="B165" s="10">
        <v>552</v>
      </c>
      <c r="C165" s="6" t="s">
        <v>435</v>
      </c>
      <c r="D165" s="6" t="s">
        <v>1028</v>
      </c>
      <c r="E165" s="10">
        <v>505</v>
      </c>
      <c r="F165" s="6" t="s">
        <v>166</v>
      </c>
      <c r="G165" s="6" t="s">
        <v>164</v>
      </c>
    </row>
    <row r="166" spans="2:7">
      <c r="B166" s="10">
        <v>553</v>
      </c>
      <c r="C166" s="6" t="s">
        <v>436</v>
      </c>
      <c r="D166" s="6" t="s">
        <v>1028</v>
      </c>
      <c r="E166" s="10">
        <v>505</v>
      </c>
      <c r="F166" s="6" t="s">
        <v>166</v>
      </c>
      <c r="G166" s="6" t="s">
        <v>164</v>
      </c>
    </row>
    <row r="167" spans="2:7">
      <c r="B167" s="10">
        <v>554</v>
      </c>
      <c r="C167" s="6" t="s">
        <v>437</v>
      </c>
      <c r="D167" s="6" t="s">
        <v>1028</v>
      </c>
      <c r="E167" s="10">
        <v>505</v>
      </c>
      <c r="F167" s="6" t="s">
        <v>166</v>
      </c>
      <c r="G167" s="6" t="s">
        <v>164</v>
      </c>
    </row>
    <row r="168" spans="2:7">
      <c r="B168" s="10">
        <v>555</v>
      </c>
      <c r="C168" s="6" t="s">
        <v>439</v>
      </c>
      <c r="D168" s="6" t="s">
        <v>1028</v>
      </c>
      <c r="E168" s="10">
        <v>505</v>
      </c>
      <c r="F168" s="6" t="s">
        <v>166</v>
      </c>
      <c r="G168" s="6" t="s">
        <v>164</v>
      </c>
    </row>
    <row r="169" spans="2:7">
      <c r="B169" s="10">
        <v>556</v>
      </c>
      <c r="C169" s="6" t="s">
        <v>440</v>
      </c>
      <c r="D169" s="6" t="s">
        <v>1028</v>
      </c>
      <c r="E169" s="10">
        <v>505</v>
      </c>
      <c r="F169" s="6" t="s">
        <v>166</v>
      </c>
      <c r="G169" s="6" t="s">
        <v>164</v>
      </c>
    </row>
    <row r="170" spans="2:7">
      <c r="B170" s="10">
        <v>557</v>
      </c>
      <c r="C170" s="6" t="s">
        <v>441</v>
      </c>
      <c r="D170" s="6" t="s">
        <v>1028</v>
      </c>
      <c r="E170" s="10">
        <v>505</v>
      </c>
      <c r="F170" s="6" t="s">
        <v>166</v>
      </c>
      <c r="G170" s="6" t="s">
        <v>164</v>
      </c>
    </row>
    <row r="171" spans="2:7">
      <c r="B171" s="10">
        <v>558</v>
      </c>
      <c r="C171" s="6" t="s">
        <v>442</v>
      </c>
      <c r="D171" s="6" t="s">
        <v>1028</v>
      </c>
      <c r="E171" s="10">
        <v>505</v>
      </c>
      <c r="F171" s="6" t="s">
        <v>166</v>
      </c>
      <c r="G171" s="6" t="s">
        <v>164</v>
      </c>
    </row>
    <row r="172" spans="2:7">
      <c r="B172" s="10">
        <v>561</v>
      </c>
      <c r="C172" s="6" t="s">
        <v>1010</v>
      </c>
      <c r="D172" s="6" t="s">
        <v>1028</v>
      </c>
      <c r="E172" s="10">
        <v>517</v>
      </c>
      <c r="F172" s="6" t="s">
        <v>697</v>
      </c>
      <c r="G172" s="6" t="s">
        <v>164</v>
      </c>
    </row>
    <row r="173" spans="2:7">
      <c r="B173" s="10">
        <v>562</v>
      </c>
      <c r="C173" s="6" t="s">
        <v>443</v>
      </c>
      <c r="D173" s="6" t="s">
        <v>1028</v>
      </c>
      <c r="E173" s="10">
        <v>517</v>
      </c>
      <c r="F173" s="6" t="s">
        <v>697</v>
      </c>
      <c r="G173" s="6" t="s">
        <v>164</v>
      </c>
    </row>
    <row r="174" spans="2:7">
      <c r="B174" s="10">
        <v>563</v>
      </c>
      <c r="C174" s="6" t="s">
        <v>444</v>
      </c>
      <c r="D174" s="6" t="s">
        <v>1028</v>
      </c>
      <c r="E174" s="10">
        <v>517</v>
      </c>
      <c r="F174" s="6" t="s">
        <v>697</v>
      </c>
      <c r="G174" s="6" t="s">
        <v>164</v>
      </c>
    </row>
    <row r="175" spans="2:7">
      <c r="B175" s="10">
        <v>564</v>
      </c>
      <c r="C175" s="6" t="s">
        <v>445</v>
      </c>
      <c r="D175" s="6" t="s">
        <v>1028</v>
      </c>
      <c r="E175" s="10">
        <v>517</v>
      </c>
      <c r="F175" s="6" t="s">
        <v>697</v>
      </c>
      <c r="G175" s="6" t="s">
        <v>164</v>
      </c>
    </row>
    <row r="176" spans="2:7">
      <c r="B176" s="10">
        <v>565</v>
      </c>
      <c r="C176" s="6" t="s">
        <v>446</v>
      </c>
      <c r="D176" s="6" t="s">
        <v>1028</v>
      </c>
      <c r="E176" s="10">
        <v>517</v>
      </c>
      <c r="F176" s="6" t="s">
        <v>697</v>
      </c>
      <c r="G176" s="6" t="s">
        <v>164</v>
      </c>
    </row>
    <row r="177" spans="2:7">
      <c r="B177" s="10">
        <v>566</v>
      </c>
      <c r="C177" s="6" t="s">
        <v>447</v>
      </c>
      <c r="D177" s="6" t="s">
        <v>1028</v>
      </c>
      <c r="E177" s="10">
        <v>517</v>
      </c>
      <c r="F177" s="6" t="s">
        <v>697</v>
      </c>
      <c r="G177" s="6" t="s">
        <v>164</v>
      </c>
    </row>
    <row r="178" spans="2:7">
      <c r="B178" s="10">
        <v>567</v>
      </c>
      <c r="C178" s="6" t="s">
        <v>448</v>
      </c>
      <c r="D178" s="6" t="s">
        <v>1028</v>
      </c>
      <c r="E178" s="10">
        <v>517</v>
      </c>
      <c r="F178" s="6" t="s">
        <v>697</v>
      </c>
      <c r="G178" s="6" t="s">
        <v>164</v>
      </c>
    </row>
    <row r="179" spans="2:7">
      <c r="B179" s="10">
        <v>568</v>
      </c>
      <c r="C179" s="6" t="s">
        <v>695</v>
      </c>
      <c r="D179" s="6" t="s">
        <v>1028</v>
      </c>
      <c r="E179" s="10">
        <v>517</v>
      </c>
      <c r="F179" s="6" t="s">
        <v>697</v>
      </c>
      <c r="G179" s="6" t="s">
        <v>164</v>
      </c>
    </row>
    <row r="180" spans="2:7">
      <c r="B180" s="10">
        <v>569</v>
      </c>
      <c r="C180" s="6" t="s">
        <v>696</v>
      </c>
      <c r="D180" s="6" t="s">
        <v>1028</v>
      </c>
      <c r="E180" s="10">
        <v>517</v>
      </c>
      <c r="F180" s="6" t="s">
        <v>697</v>
      </c>
      <c r="G180" s="6" t="s">
        <v>164</v>
      </c>
    </row>
    <row r="181" spans="2:7">
      <c r="B181" s="10">
        <v>571</v>
      </c>
      <c r="C181" s="6" t="s">
        <v>449</v>
      </c>
      <c r="D181" s="6" t="s">
        <v>1028</v>
      </c>
      <c r="E181" s="10">
        <v>510</v>
      </c>
      <c r="F181" s="6" t="s">
        <v>698</v>
      </c>
      <c r="G181" s="6" t="s">
        <v>164</v>
      </c>
    </row>
    <row r="182" spans="2:7">
      <c r="B182" s="10">
        <v>572</v>
      </c>
      <c r="C182" s="6" t="s">
        <v>450</v>
      </c>
      <c r="D182" s="6" t="s">
        <v>1028</v>
      </c>
      <c r="E182" s="10">
        <v>510</v>
      </c>
      <c r="F182" s="6" t="s">
        <v>698</v>
      </c>
      <c r="G182" s="6" t="s">
        <v>164</v>
      </c>
    </row>
    <row r="183" spans="2:7">
      <c r="B183" s="10">
        <v>573</v>
      </c>
      <c r="C183" s="6" t="s">
        <v>451</v>
      </c>
      <c r="D183" s="6" t="s">
        <v>1028</v>
      </c>
      <c r="E183" s="10">
        <v>510</v>
      </c>
      <c r="F183" s="6" t="s">
        <v>698</v>
      </c>
      <c r="G183" s="6" t="s">
        <v>164</v>
      </c>
    </row>
    <row r="184" spans="2:7">
      <c r="B184" s="10">
        <v>574</v>
      </c>
      <c r="C184" s="6" t="s">
        <v>452</v>
      </c>
      <c r="D184" s="6" t="s">
        <v>1028</v>
      </c>
      <c r="E184" s="10">
        <v>510</v>
      </c>
      <c r="F184" s="6" t="s">
        <v>698</v>
      </c>
      <c r="G184" s="6" t="s">
        <v>164</v>
      </c>
    </row>
    <row r="185" spans="2:7">
      <c r="B185" s="10">
        <v>576</v>
      </c>
      <c r="C185" s="6" t="s">
        <v>453</v>
      </c>
      <c r="D185" s="6" t="s">
        <v>1028</v>
      </c>
      <c r="E185" s="10">
        <v>510</v>
      </c>
      <c r="F185" s="6" t="s">
        <v>698</v>
      </c>
      <c r="G185" s="6" t="s">
        <v>164</v>
      </c>
    </row>
    <row r="186" spans="2:7">
      <c r="B186" s="10">
        <v>577</v>
      </c>
      <c r="C186" s="6" t="s">
        <v>454</v>
      </c>
      <c r="D186" s="6" t="s">
        <v>1028</v>
      </c>
      <c r="E186" s="10">
        <v>510</v>
      </c>
      <c r="F186" s="6" t="s">
        <v>698</v>
      </c>
      <c r="G186" s="6" t="s">
        <v>164</v>
      </c>
    </row>
    <row r="187" spans="2:7">
      <c r="B187" s="10">
        <v>578</v>
      </c>
      <c r="C187" s="6" t="s">
        <v>455</v>
      </c>
      <c r="D187" s="6" t="s">
        <v>1028</v>
      </c>
      <c r="E187" s="10">
        <v>510</v>
      </c>
      <c r="F187" s="6" t="s">
        <v>698</v>
      </c>
      <c r="G187" s="6" t="s">
        <v>164</v>
      </c>
    </row>
    <row r="188" spans="2:7">
      <c r="B188" s="10">
        <v>581</v>
      </c>
      <c r="C188" s="6" t="s">
        <v>456</v>
      </c>
      <c r="D188" s="6" t="s">
        <v>1028</v>
      </c>
      <c r="E188" s="10">
        <v>512</v>
      </c>
      <c r="F188" s="6" t="s">
        <v>173</v>
      </c>
      <c r="G188" s="6" t="s">
        <v>164</v>
      </c>
    </row>
    <row r="189" spans="2:7">
      <c r="B189" s="10">
        <v>582</v>
      </c>
      <c r="C189" s="6" t="s">
        <v>464</v>
      </c>
      <c r="D189" s="6" t="s">
        <v>1028</v>
      </c>
      <c r="E189" s="10">
        <v>512</v>
      </c>
      <c r="F189" s="6" t="s">
        <v>173</v>
      </c>
      <c r="G189" s="6" t="s">
        <v>164</v>
      </c>
    </row>
    <row r="190" spans="2:7">
      <c r="B190" s="10">
        <v>583</v>
      </c>
      <c r="C190" s="6" t="s">
        <v>457</v>
      </c>
      <c r="D190" s="6" t="s">
        <v>1028</v>
      </c>
      <c r="E190" s="10">
        <v>512</v>
      </c>
      <c r="F190" s="6" t="s">
        <v>173</v>
      </c>
      <c r="G190" s="6" t="s">
        <v>164</v>
      </c>
    </row>
    <row r="191" spans="2:7">
      <c r="B191" s="10">
        <v>584</v>
      </c>
      <c r="C191" s="6" t="s">
        <v>458</v>
      </c>
      <c r="D191" s="6" t="s">
        <v>1028</v>
      </c>
      <c r="E191" s="10">
        <v>512</v>
      </c>
      <c r="F191" s="6" t="s">
        <v>173</v>
      </c>
      <c r="G191" s="6" t="s">
        <v>164</v>
      </c>
    </row>
    <row r="192" spans="2:7">
      <c r="B192" s="10">
        <v>585</v>
      </c>
      <c r="C192" s="6" t="s">
        <v>459</v>
      </c>
      <c r="D192" s="6" t="s">
        <v>1028</v>
      </c>
      <c r="E192" s="10">
        <v>512</v>
      </c>
      <c r="F192" s="6" t="s">
        <v>173</v>
      </c>
      <c r="G192" s="6" t="s">
        <v>164</v>
      </c>
    </row>
    <row r="193" spans="2:7">
      <c r="B193" s="10">
        <v>586</v>
      </c>
      <c r="C193" s="6" t="s">
        <v>460</v>
      </c>
      <c r="D193" s="6" t="s">
        <v>1028</v>
      </c>
      <c r="E193" s="10">
        <v>512</v>
      </c>
      <c r="F193" s="6" t="s">
        <v>173</v>
      </c>
      <c r="G193" s="6" t="s">
        <v>164</v>
      </c>
    </row>
    <row r="194" spans="2:7">
      <c r="B194" s="10">
        <v>587</v>
      </c>
      <c r="C194" s="6" t="s">
        <v>461</v>
      </c>
      <c r="D194" s="6" t="s">
        <v>1028</v>
      </c>
      <c r="E194" s="10">
        <v>512</v>
      </c>
      <c r="F194" s="6" t="s">
        <v>173</v>
      </c>
      <c r="G194" s="6" t="s">
        <v>164</v>
      </c>
    </row>
    <row r="195" spans="2:7">
      <c r="B195" s="10">
        <v>588</v>
      </c>
      <c r="C195" s="6" t="s">
        <v>462</v>
      </c>
      <c r="D195" s="6" t="s">
        <v>1028</v>
      </c>
      <c r="E195" s="10">
        <v>512</v>
      </c>
      <c r="F195" s="6" t="s">
        <v>173</v>
      </c>
      <c r="G195" s="6" t="s">
        <v>164</v>
      </c>
    </row>
    <row r="196" spans="2:7">
      <c r="B196" s="10">
        <v>589</v>
      </c>
      <c r="C196" s="6" t="s">
        <v>463</v>
      </c>
      <c r="D196" s="6" t="s">
        <v>1028</v>
      </c>
      <c r="E196" s="10">
        <v>512</v>
      </c>
      <c r="F196" s="6" t="s">
        <v>173</v>
      </c>
      <c r="G196" s="6" t="s">
        <v>164</v>
      </c>
    </row>
    <row r="197" spans="2:7">
      <c r="B197" s="10">
        <v>591</v>
      </c>
      <c r="C197" s="6" t="s">
        <v>465</v>
      </c>
      <c r="D197" s="6" t="s">
        <v>1028</v>
      </c>
      <c r="E197" s="10">
        <v>563</v>
      </c>
      <c r="F197" s="6" t="s">
        <v>204</v>
      </c>
      <c r="G197" s="6" t="s">
        <v>164</v>
      </c>
    </row>
    <row r="198" spans="2:7">
      <c r="B198" s="10">
        <v>592</v>
      </c>
      <c r="C198" s="6" t="s">
        <v>466</v>
      </c>
      <c r="D198" s="6" t="s">
        <v>1028</v>
      </c>
      <c r="E198" s="10">
        <v>563</v>
      </c>
      <c r="F198" s="6" t="s">
        <v>204</v>
      </c>
      <c r="G198" s="6" t="s">
        <v>164</v>
      </c>
    </row>
    <row r="199" spans="2:7">
      <c r="B199" s="10">
        <v>593</v>
      </c>
      <c r="C199" s="6" t="s">
        <v>467</v>
      </c>
      <c r="D199" s="6" t="s">
        <v>1028</v>
      </c>
      <c r="E199" s="10">
        <v>563</v>
      </c>
      <c r="F199" s="6" t="s">
        <v>204</v>
      </c>
      <c r="G199" s="6" t="s">
        <v>164</v>
      </c>
    </row>
    <row r="200" spans="2:7">
      <c r="B200" s="10">
        <v>594</v>
      </c>
      <c r="C200" s="6" t="s">
        <v>468</v>
      </c>
      <c r="D200" s="6" t="s">
        <v>1028</v>
      </c>
      <c r="E200" s="10">
        <v>563</v>
      </c>
      <c r="F200" s="6" t="s">
        <v>204</v>
      </c>
      <c r="G200" s="6" t="s">
        <v>164</v>
      </c>
    </row>
    <row r="201" spans="2:7">
      <c r="B201" s="10">
        <v>595</v>
      </c>
      <c r="C201" s="6" t="s">
        <v>469</v>
      </c>
      <c r="D201" s="6" t="s">
        <v>1028</v>
      </c>
      <c r="E201" s="10">
        <v>563</v>
      </c>
      <c r="F201" s="6" t="s">
        <v>204</v>
      </c>
      <c r="G201" s="6" t="s">
        <v>164</v>
      </c>
    </row>
    <row r="202" spans="2:7">
      <c r="B202" s="10">
        <v>596</v>
      </c>
      <c r="C202" s="6" t="s">
        <v>470</v>
      </c>
      <c r="D202" s="6" t="s">
        <v>1028</v>
      </c>
      <c r="E202" s="10">
        <v>563</v>
      </c>
      <c r="F202" s="6" t="s">
        <v>204</v>
      </c>
      <c r="G202" s="6" t="s">
        <v>164</v>
      </c>
    </row>
    <row r="203" spans="2:7">
      <c r="B203" s="10">
        <v>597</v>
      </c>
      <c r="C203" s="6" t="s">
        <v>471</v>
      </c>
      <c r="D203" s="6" t="s">
        <v>1028</v>
      </c>
      <c r="E203" s="10">
        <v>563</v>
      </c>
      <c r="F203" s="6" t="s">
        <v>204</v>
      </c>
      <c r="G203" s="6" t="s">
        <v>164</v>
      </c>
    </row>
    <row r="204" spans="2:7">
      <c r="B204" s="10">
        <v>598</v>
      </c>
      <c r="C204" s="6" t="s">
        <v>472</v>
      </c>
      <c r="D204" s="6" t="s">
        <v>1028</v>
      </c>
      <c r="E204" s="10">
        <v>563</v>
      </c>
      <c r="F204" s="6" t="s">
        <v>204</v>
      </c>
      <c r="G204" s="6" t="s">
        <v>164</v>
      </c>
    </row>
    <row r="205" spans="2:7">
      <c r="B205" s="10">
        <v>599</v>
      </c>
      <c r="C205" s="6" t="s">
        <v>473</v>
      </c>
      <c r="D205" s="6" t="s">
        <v>1028</v>
      </c>
      <c r="E205" s="10">
        <v>563</v>
      </c>
      <c r="F205" s="6" t="s">
        <v>204</v>
      </c>
      <c r="G205" s="6" t="s">
        <v>164</v>
      </c>
    </row>
    <row r="206" spans="2:7">
      <c r="B206" s="10">
        <v>601</v>
      </c>
      <c r="C206" s="6" t="s">
        <v>474</v>
      </c>
      <c r="D206" s="6" t="s">
        <v>1028</v>
      </c>
      <c r="E206" s="10">
        <v>514</v>
      </c>
      <c r="F206" s="6" t="s">
        <v>699</v>
      </c>
      <c r="G206" s="6" t="s">
        <v>164</v>
      </c>
    </row>
    <row r="207" spans="2:7">
      <c r="B207" s="10">
        <v>602</v>
      </c>
      <c r="C207" s="6" t="s">
        <v>1011</v>
      </c>
      <c r="D207" s="6" t="s">
        <v>1028</v>
      </c>
      <c r="E207" s="10">
        <v>514</v>
      </c>
      <c r="F207" s="6" t="s">
        <v>699</v>
      </c>
      <c r="G207" s="6" t="s">
        <v>164</v>
      </c>
    </row>
    <row r="208" spans="2:7">
      <c r="B208" s="10">
        <v>603</v>
      </c>
      <c r="C208" s="6" t="s">
        <v>477</v>
      </c>
      <c r="D208" s="6" t="s">
        <v>1028</v>
      </c>
      <c r="E208" s="10">
        <v>514</v>
      </c>
      <c r="F208" s="6" t="s">
        <v>699</v>
      </c>
      <c r="G208" s="6" t="s">
        <v>164</v>
      </c>
    </row>
    <row r="209" spans="2:7">
      <c r="B209" s="10">
        <v>604</v>
      </c>
      <c r="C209" s="6" t="s">
        <v>475</v>
      </c>
      <c r="D209" s="6" t="s">
        <v>1028</v>
      </c>
      <c r="E209" s="10">
        <v>514</v>
      </c>
      <c r="F209" s="6" t="s">
        <v>699</v>
      </c>
      <c r="G209" s="6" t="s">
        <v>164</v>
      </c>
    </row>
    <row r="210" spans="2:7">
      <c r="B210" s="10">
        <v>605</v>
      </c>
      <c r="C210" s="6" t="s">
        <v>476</v>
      </c>
      <c r="D210" s="6" t="s">
        <v>1028</v>
      </c>
      <c r="E210" s="10">
        <v>514</v>
      </c>
      <c r="F210" s="6" t="s">
        <v>699</v>
      </c>
      <c r="G210" s="6" t="s">
        <v>164</v>
      </c>
    </row>
    <row r="211" spans="2:7">
      <c r="B211" s="10">
        <v>611</v>
      </c>
      <c r="C211" s="6" t="s">
        <v>478</v>
      </c>
      <c r="D211" s="6" t="s">
        <v>1028</v>
      </c>
      <c r="E211" s="10">
        <v>501</v>
      </c>
      <c r="F211" s="6" t="s">
        <v>163</v>
      </c>
      <c r="G211" s="6" t="s">
        <v>164</v>
      </c>
    </row>
    <row r="212" spans="2:7">
      <c r="B212" s="10">
        <v>612</v>
      </c>
      <c r="C212" s="6" t="s">
        <v>479</v>
      </c>
      <c r="D212" s="6" t="s">
        <v>1028</v>
      </c>
      <c r="E212" s="10">
        <v>501</v>
      </c>
      <c r="F212" s="6" t="s">
        <v>163</v>
      </c>
      <c r="G212" s="6" t="s">
        <v>164</v>
      </c>
    </row>
    <row r="213" spans="2:7">
      <c r="B213" s="10">
        <v>613</v>
      </c>
      <c r="C213" s="6" t="s">
        <v>480</v>
      </c>
      <c r="D213" s="6" t="s">
        <v>1028</v>
      </c>
      <c r="E213" s="10">
        <v>501</v>
      </c>
      <c r="F213" s="6" t="s">
        <v>163</v>
      </c>
      <c r="G213" s="6" t="s">
        <v>164</v>
      </c>
    </row>
    <row r="214" spans="2:7">
      <c r="B214" s="10">
        <v>621</v>
      </c>
      <c r="C214" s="6" t="s">
        <v>481</v>
      </c>
      <c r="D214" s="6" t="s">
        <v>1028</v>
      </c>
      <c r="E214" s="10">
        <v>515</v>
      </c>
      <c r="F214" s="6" t="s">
        <v>175</v>
      </c>
      <c r="G214" s="6" t="s">
        <v>164</v>
      </c>
    </row>
    <row r="215" spans="2:7">
      <c r="B215" s="10">
        <v>622</v>
      </c>
      <c r="C215" s="6" t="s">
        <v>482</v>
      </c>
      <c r="D215" s="6" t="s">
        <v>1028</v>
      </c>
      <c r="E215" s="10">
        <v>515</v>
      </c>
      <c r="F215" s="6" t="s">
        <v>175</v>
      </c>
      <c r="G215" s="6" t="s">
        <v>164</v>
      </c>
    </row>
    <row r="216" spans="2:7">
      <c r="B216" s="10">
        <v>623</v>
      </c>
      <c r="C216" s="6" t="s">
        <v>483</v>
      </c>
      <c r="D216" s="6" t="s">
        <v>1028</v>
      </c>
      <c r="E216" s="10">
        <v>515</v>
      </c>
      <c r="F216" s="6" t="s">
        <v>175</v>
      </c>
      <c r="G216" s="6" t="s">
        <v>164</v>
      </c>
    </row>
    <row r="217" spans="2:7">
      <c r="B217" s="10">
        <v>631</v>
      </c>
      <c r="C217" s="6" t="s">
        <v>484</v>
      </c>
      <c r="D217" s="6" t="s">
        <v>1028</v>
      </c>
      <c r="E217" s="10">
        <v>511</v>
      </c>
      <c r="F217" s="6" t="s">
        <v>172</v>
      </c>
      <c r="G217" s="6" t="s">
        <v>164</v>
      </c>
    </row>
    <row r="218" spans="2:7">
      <c r="B218" s="10">
        <v>632</v>
      </c>
      <c r="C218" s="6" t="s">
        <v>488</v>
      </c>
      <c r="D218" s="6" t="s">
        <v>1028</v>
      </c>
      <c r="E218" s="10">
        <v>511</v>
      </c>
      <c r="F218" s="6" t="s">
        <v>172</v>
      </c>
      <c r="G218" s="6" t="s">
        <v>164</v>
      </c>
    </row>
    <row r="219" spans="2:7">
      <c r="B219" s="10">
        <v>633</v>
      </c>
      <c r="C219" s="6" t="s">
        <v>485</v>
      </c>
      <c r="D219" s="6" t="s">
        <v>1028</v>
      </c>
      <c r="E219" s="10">
        <v>511</v>
      </c>
      <c r="F219" s="6" t="s">
        <v>172</v>
      </c>
      <c r="G219" s="6" t="s">
        <v>164</v>
      </c>
    </row>
    <row r="220" spans="2:7">
      <c r="B220" s="10">
        <v>634</v>
      </c>
      <c r="C220" s="6" t="s">
        <v>486</v>
      </c>
      <c r="D220" s="6" t="s">
        <v>1028</v>
      </c>
      <c r="E220" s="10">
        <v>511</v>
      </c>
      <c r="F220" s="6" t="s">
        <v>172</v>
      </c>
      <c r="G220" s="6" t="s">
        <v>164</v>
      </c>
    </row>
    <row r="221" spans="2:7">
      <c r="B221" s="10">
        <v>635</v>
      </c>
      <c r="C221" s="6" t="s">
        <v>487</v>
      </c>
      <c r="D221" s="6" t="s">
        <v>1028</v>
      </c>
      <c r="E221" s="10">
        <v>511</v>
      </c>
      <c r="F221" s="6" t="s">
        <v>172</v>
      </c>
      <c r="G221" s="6" t="s">
        <v>164</v>
      </c>
    </row>
    <row r="222" spans="2:7">
      <c r="B222" s="10">
        <v>641</v>
      </c>
      <c r="C222" s="6" t="s">
        <v>489</v>
      </c>
      <c r="D222" s="6" t="s">
        <v>1028</v>
      </c>
      <c r="E222" s="10">
        <v>507</v>
      </c>
      <c r="F222" s="6" t="s">
        <v>168</v>
      </c>
      <c r="G222" s="6" t="s">
        <v>164</v>
      </c>
    </row>
    <row r="223" spans="2:7">
      <c r="B223" s="10">
        <v>642</v>
      </c>
      <c r="C223" s="6" t="s">
        <v>490</v>
      </c>
      <c r="D223" s="6" t="s">
        <v>1028</v>
      </c>
      <c r="E223" s="10">
        <v>507</v>
      </c>
      <c r="F223" s="6" t="s">
        <v>168</v>
      </c>
      <c r="G223" s="6" t="s">
        <v>164</v>
      </c>
    </row>
    <row r="224" spans="2:7">
      <c r="B224" s="10">
        <v>643</v>
      </c>
      <c r="C224" s="6" t="s">
        <v>491</v>
      </c>
      <c r="D224" s="6" t="s">
        <v>1028</v>
      </c>
      <c r="E224" s="10">
        <v>507</v>
      </c>
      <c r="F224" s="6" t="s">
        <v>168</v>
      </c>
      <c r="G224" s="6" t="s">
        <v>164</v>
      </c>
    </row>
    <row r="225" spans="2:7">
      <c r="B225" s="10">
        <v>644</v>
      </c>
      <c r="C225" s="6" t="s">
        <v>492</v>
      </c>
      <c r="D225" s="6" t="s">
        <v>1028</v>
      </c>
      <c r="E225" s="10">
        <v>507</v>
      </c>
      <c r="F225" s="6" t="s">
        <v>168</v>
      </c>
      <c r="G225" s="6" t="s">
        <v>164</v>
      </c>
    </row>
    <row r="226" spans="2:7">
      <c r="B226" s="10">
        <v>645</v>
      </c>
      <c r="C226" s="6" t="s">
        <v>493</v>
      </c>
      <c r="D226" s="6" t="s">
        <v>1028</v>
      </c>
      <c r="E226" s="10">
        <v>507</v>
      </c>
      <c r="F226" s="6" t="s">
        <v>168</v>
      </c>
      <c r="G226" s="6" t="s">
        <v>164</v>
      </c>
    </row>
    <row r="227" spans="2:7">
      <c r="B227" s="10">
        <v>651</v>
      </c>
      <c r="C227" s="6" t="s">
        <v>494</v>
      </c>
      <c r="D227" s="6" t="s">
        <v>1028</v>
      </c>
      <c r="E227" s="10">
        <v>513</v>
      </c>
      <c r="F227" s="6" t="s">
        <v>174</v>
      </c>
      <c r="G227" s="6" t="s">
        <v>164</v>
      </c>
    </row>
    <row r="228" spans="2:7">
      <c r="B228" s="10">
        <v>652</v>
      </c>
      <c r="C228" s="6" t="s">
        <v>495</v>
      </c>
      <c r="D228" s="6" t="s">
        <v>1028</v>
      </c>
      <c r="E228" s="10">
        <v>513</v>
      </c>
      <c r="F228" s="6" t="s">
        <v>174</v>
      </c>
      <c r="G228" s="6" t="s">
        <v>164</v>
      </c>
    </row>
    <row r="229" spans="2:7">
      <c r="B229" s="10">
        <v>653</v>
      </c>
      <c r="C229" s="6" t="s">
        <v>497</v>
      </c>
      <c r="D229" s="6" t="s">
        <v>1028</v>
      </c>
      <c r="E229" s="10">
        <v>513</v>
      </c>
      <c r="F229" s="6" t="s">
        <v>174</v>
      </c>
      <c r="G229" s="6" t="s">
        <v>164</v>
      </c>
    </row>
    <row r="230" spans="2:7">
      <c r="B230" s="10">
        <v>699</v>
      </c>
      <c r="C230" s="6" t="s">
        <v>496</v>
      </c>
      <c r="D230" s="6" t="s">
        <v>1028</v>
      </c>
      <c r="E230" s="10">
        <v>599</v>
      </c>
      <c r="F230" s="6"/>
      <c r="G230" s="6" t="s">
        <v>164</v>
      </c>
    </row>
    <row r="231" spans="2:7">
      <c r="B231" s="10">
        <v>711</v>
      </c>
      <c r="C231" s="6" t="s">
        <v>498</v>
      </c>
      <c r="D231" s="6" t="s">
        <v>1028</v>
      </c>
      <c r="E231" s="10">
        <v>112</v>
      </c>
      <c r="F231" s="6" t="s">
        <v>705</v>
      </c>
      <c r="G231" s="6" t="s">
        <v>38</v>
      </c>
    </row>
    <row r="232" spans="2:7">
      <c r="B232" s="10">
        <v>712</v>
      </c>
      <c r="C232" s="6" t="s">
        <v>499</v>
      </c>
      <c r="D232" s="6" t="s">
        <v>1028</v>
      </c>
      <c r="E232" s="10">
        <v>112</v>
      </c>
      <c r="F232" s="6" t="s">
        <v>705</v>
      </c>
      <c r="G232" s="6" t="s">
        <v>38</v>
      </c>
    </row>
    <row r="233" spans="2:7">
      <c r="B233" s="10">
        <v>713</v>
      </c>
      <c r="C233" s="6" t="s">
        <v>1078</v>
      </c>
      <c r="D233" s="6" t="s">
        <v>1028</v>
      </c>
      <c r="E233" s="10">
        <v>112</v>
      </c>
      <c r="F233" s="6" t="s">
        <v>705</v>
      </c>
      <c r="G233" s="6" t="s">
        <v>38</v>
      </c>
    </row>
    <row r="234" spans="2:7">
      <c r="B234" s="10">
        <v>714</v>
      </c>
      <c r="C234" s="6" t="s">
        <v>501</v>
      </c>
      <c r="D234" s="6" t="s">
        <v>1028</v>
      </c>
      <c r="E234" s="10">
        <v>112</v>
      </c>
      <c r="F234" s="6" t="s">
        <v>705</v>
      </c>
      <c r="G234" s="6" t="s">
        <v>38</v>
      </c>
    </row>
    <row r="235" spans="2:7">
      <c r="B235" s="10">
        <v>715</v>
      </c>
      <c r="C235" s="6" t="s">
        <v>502</v>
      </c>
      <c r="D235" s="6" t="s">
        <v>1028</v>
      </c>
      <c r="E235" s="10">
        <v>112</v>
      </c>
      <c r="F235" s="6" t="s">
        <v>705</v>
      </c>
      <c r="G235" s="6" t="s">
        <v>38</v>
      </c>
    </row>
    <row r="236" spans="2:7">
      <c r="B236" s="10">
        <v>716</v>
      </c>
      <c r="C236" s="6" t="s">
        <v>503</v>
      </c>
      <c r="D236" s="6" t="s">
        <v>1028</v>
      </c>
      <c r="E236" s="10">
        <v>112</v>
      </c>
      <c r="F236" s="6" t="s">
        <v>705</v>
      </c>
      <c r="G236" s="6" t="s">
        <v>38</v>
      </c>
    </row>
    <row r="237" spans="2:7">
      <c r="B237" s="10">
        <v>717</v>
      </c>
      <c r="C237" s="6" t="s">
        <v>504</v>
      </c>
      <c r="D237" s="6" t="s">
        <v>1028</v>
      </c>
      <c r="E237" s="10">
        <v>112</v>
      </c>
      <c r="F237" s="6" t="s">
        <v>705</v>
      </c>
      <c r="G237" s="6" t="s">
        <v>38</v>
      </c>
    </row>
    <row r="238" spans="2:7">
      <c r="B238" s="10">
        <v>799</v>
      </c>
      <c r="C238" s="6" t="s">
        <v>500</v>
      </c>
      <c r="D238" s="6" t="s">
        <v>1028</v>
      </c>
      <c r="E238" s="10">
        <v>112</v>
      </c>
      <c r="F238" s="6" t="s">
        <v>705</v>
      </c>
      <c r="G238" s="6" t="s">
        <v>38</v>
      </c>
    </row>
    <row r="239" spans="2:7">
      <c r="B239" s="10">
        <v>811</v>
      </c>
      <c r="C239" s="6" t="s">
        <v>505</v>
      </c>
      <c r="D239" s="6" t="s">
        <v>1028</v>
      </c>
      <c r="E239" s="10">
        <v>406</v>
      </c>
      <c r="F239" s="6" t="s">
        <v>151</v>
      </c>
      <c r="G239" s="6" t="s">
        <v>81</v>
      </c>
    </row>
    <row r="240" spans="2:7">
      <c r="B240" s="10">
        <v>812</v>
      </c>
      <c r="C240" s="6" t="s">
        <v>506</v>
      </c>
      <c r="D240" s="6" t="s">
        <v>1028</v>
      </c>
      <c r="E240" s="10">
        <v>406</v>
      </c>
      <c r="F240" s="6" t="s">
        <v>151</v>
      </c>
      <c r="G240" s="6" t="s">
        <v>81</v>
      </c>
    </row>
    <row r="241" spans="2:7">
      <c r="B241" s="10">
        <v>813</v>
      </c>
      <c r="C241" s="6" t="s">
        <v>510</v>
      </c>
      <c r="D241" s="6" t="s">
        <v>1028</v>
      </c>
      <c r="E241" s="10">
        <v>406</v>
      </c>
      <c r="F241" s="6" t="s">
        <v>151</v>
      </c>
      <c r="G241" s="6" t="s">
        <v>81</v>
      </c>
    </row>
    <row r="242" spans="2:7">
      <c r="B242" s="10">
        <v>814</v>
      </c>
      <c r="C242" s="6" t="s">
        <v>507</v>
      </c>
      <c r="D242" s="6" t="s">
        <v>1028</v>
      </c>
      <c r="E242" s="10">
        <v>406</v>
      </c>
      <c r="F242" s="6" t="s">
        <v>151</v>
      </c>
      <c r="G242" s="6" t="s">
        <v>81</v>
      </c>
    </row>
    <row r="243" spans="2:7">
      <c r="B243" s="10">
        <v>815</v>
      </c>
      <c r="C243" s="6" t="s">
        <v>508</v>
      </c>
      <c r="D243" s="6" t="s">
        <v>1028</v>
      </c>
      <c r="E243" s="10">
        <v>406</v>
      </c>
      <c r="F243" s="6" t="s">
        <v>151</v>
      </c>
      <c r="G243" s="6" t="s">
        <v>81</v>
      </c>
    </row>
    <row r="244" spans="2:7">
      <c r="B244" s="10">
        <v>816</v>
      </c>
      <c r="C244" s="6" t="s">
        <v>509</v>
      </c>
      <c r="D244" s="6" t="s">
        <v>1028</v>
      </c>
      <c r="E244" s="10">
        <v>406</v>
      </c>
      <c r="F244" s="6" t="s">
        <v>151</v>
      </c>
      <c r="G244" s="6" t="s">
        <v>81</v>
      </c>
    </row>
    <row r="245" spans="2:7">
      <c r="B245" s="10">
        <v>899</v>
      </c>
      <c r="C245" s="6" t="s">
        <v>1079</v>
      </c>
      <c r="D245" s="6" t="s">
        <v>1028</v>
      </c>
      <c r="E245" s="10">
        <v>406</v>
      </c>
      <c r="F245" s="6" t="s">
        <v>151</v>
      </c>
      <c r="G245" s="6" t="s">
        <v>81</v>
      </c>
    </row>
    <row r="246" spans="2:7">
      <c r="B246" s="10">
        <v>900</v>
      </c>
      <c r="C246" s="6" t="s">
        <v>550</v>
      </c>
      <c r="D246" s="6" t="s">
        <v>551</v>
      </c>
      <c r="E246" s="10">
        <v>999</v>
      </c>
      <c r="F246" s="6"/>
      <c r="G246" s="6" t="s">
        <v>992</v>
      </c>
    </row>
    <row r="247" spans="2:7">
      <c r="B247" s="10">
        <v>901</v>
      </c>
      <c r="C247" s="6" t="s">
        <v>514</v>
      </c>
      <c r="D247" s="6" t="s">
        <v>1028</v>
      </c>
      <c r="E247" s="10">
        <v>997</v>
      </c>
      <c r="F247" s="6" t="s">
        <v>211</v>
      </c>
      <c r="G247" s="6" t="s">
        <v>715</v>
      </c>
    </row>
    <row r="248" spans="2:7">
      <c r="B248" s="10">
        <v>902</v>
      </c>
      <c r="C248" s="6" t="s">
        <v>515</v>
      </c>
      <c r="D248" s="6" t="s">
        <v>1028</v>
      </c>
      <c r="E248" s="10">
        <v>997</v>
      </c>
      <c r="F248" s="6" t="s">
        <v>211</v>
      </c>
      <c r="G248" s="6" t="s">
        <v>715</v>
      </c>
    </row>
    <row r="249" spans="2:7">
      <c r="B249" s="10">
        <v>903</v>
      </c>
      <c r="C249" s="6" t="s">
        <v>212</v>
      </c>
      <c r="D249" s="6" t="s">
        <v>1028</v>
      </c>
      <c r="E249" s="10">
        <v>997</v>
      </c>
      <c r="F249" s="6" t="s">
        <v>211</v>
      </c>
      <c r="G249" s="6" t="s">
        <v>715</v>
      </c>
    </row>
    <row r="250" spans="2:7">
      <c r="B250" s="10">
        <v>904</v>
      </c>
      <c r="C250" s="6" t="s">
        <v>213</v>
      </c>
      <c r="D250" s="6" t="s">
        <v>1028</v>
      </c>
      <c r="E250" s="10">
        <v>997</v>
      </c>
      <c r="F250" s="6" t="s">
        <v>211</v>
      </c>
      <c r="G250" s="6" t="s">
        <v>715</v>
      </c>
    </row>
    <row r="251" spans="2:7">
      <c r="B251" s="10">
        <v>905</v>
      </c>
      <c r="C251" s="6" t="s">
        <v>1012</v>
      </c>
      <c r="D251" s="6" t="s">
        <v>1028</v>
      </c>
      <c r="E251" s="10">
        <v>997</v>
      </c>
      <c r="F251" s="6" t="s">
        <v>211</v>
      </c>
      <c r="G251" s="6" t="s">
        <v>715</v>
      </c>
    </row>
    <row r="252" spans="2:7">
      <c r="B252" s="10">
        <v>906</v>
      </c>
      <c r="C252" s="6" t="s">
        <v>516</v>
      </c>
      <c r="D252" s="6" t="s">
        <v>1028</v>
      </c>
      <c r="E252" s="10">
        <v>997</v>
      </c>
      <c r="F252" s="6" t="s">
        <v>211</v>
      </c>
      <c r="G252" s="6" t="s">
        <v>715</v>
      </c>
    </row>
    <row r="253" spans="2:7">
      <c r="B253" s="10">
        <v>907</v>
      </c>
      <c r="C253" s="6" t="s">
        <v>517</v>
      </c>
      <c r="D253" s="6" t="s">
        <v>1028</v>
      </c>
      <c r="E253" s="10">
        <v>997</v>
      </c>
      <c r="F253" s="6" t="s">
        <v>211</v>
      </c>
      <c r="G253" s="6" t="s">
        <v>715</v>
      </c>
    </row>
    <row r="254" spans="2:7">
      <c r="B254" s="10">
        <v>908</v>
      </c>
      <c r="C254" s="6" t="s">
        <v>518</v>
      </c>
      <c r="D254" s="6" t="s">
        <v>1028</v>
      </c>
      <c r="E254" s="10">
        <v>997</v>
      </c>
      <c r="F254" s="6" t="s">
        <v>211</v>
      </c>
      <c r="G254" s="6" t="s">
        <v>715</v>
      </c>
    </row>
    <row r="255" spans="2:7">
      <c r="B255" s="10">
        <v>909</v>
      </c>
      <c r="C255" s="6" t="s">
        <v>1080</v>
      </c>
      <c r="D255" s="6" t="s">
        <v>1028</v>
      </c>
      <c r="E255" s="10">
        <v>997</v>
      </c>
      <c r="F255" s="6" t="s">
        <v>211</v>
      </c>
      <c r="G255" s="6" t="s">
        <v>715</v>
      </c>
    </row>
    <row r="256" spans="2:7">
      <c r="B256" s="10">
        <v>910</v>
      </c>
      <c r="C256" s="6" t="s">
        <v>519</v>
      </c>
      <c r="D256" s="6" t="s">
        <v>1028</v>
      </c>
      <c r="E256" s="10">
        <v>997</v>
      </c>
      <c r="F256" s="6" t="s">
        <v>211</v>
      </c>
      <c r="G256" s="6" t="s">
        <v>715</v>
      </c>
    </row>
    <row r="257" spans="2:7">
      <c r="B257" s="10">
        <v>911</v>
      </c>
      <c r="C257" s="6" t="s">
        <v>1013</v>
      </c>
      <c r="D257" s="6" t="s">
        <v>1028</v>
      </c>
      <c r="E257" s="10">
        <v>997</v>
      </c>
      <c r="F257" s="6" t="s">
        <v>211</v>
      </c>
      <c r="G257" s="6" t="s">
        <v>715</v>
      </c>
    </row>
    <row r="258" spans="2:7">
      <c r="B258" s="10">
        <v>912</v>
      </c>
      <c r="C258" s="6" t="s">
        <v>520</v>
      </c>
      <c r="D258" s="6" t="s">
        <v>1028</v>
      </c>
      <c r="E258" s="10">
        <v>997</v>
      </c>
      <c r="F258" s="6" t="s">
        <v>211</v>
      </c>
      <c r="G258" s="6" t="s">
        <v>715</v>
      </c>
    </row>
    <row r="259" spans="2:7">
      <c r="B259" s="10">
        <v>913</v>
      </c>
      <c r="C259" s="6" t="s">
        <v>521</v>
      </c>
      <c r="D259" s="6" t="s">
        <v>1028</v>
      </c>
      <c r="E259" s="10">
        <v>997</v>
      </c>
      <c r="F259" s="6" t="s">
        <v>211</v>
      </c>
      <c r="G259" s="6" t="s">
        <v>715</v>
      </c>
    </row>
    <row r="260" spans="2:7">
      <c r="B260" s="10">
        <v>914</v>
      </c>
      <c r="C260" s="6" t="s">
        <v>522</v>
      </c>
      <c r="D260" s="6" t="s">
        <v>1028</v>
      </c>
      <c r="E260" s="10">
        <v>997</v>
      </c>
      <c r="F260" s="6" t="s">
        <v>211</v>
      </c>
      <c r="G260" s="6" t="s">
        <v>715</v>
      </c>
    </row>
    <row r="261" spans="2:7">
      <c r="B261" s="10">
        <v>915</v>
      </c>
      <c r="C261" s="6" t="s">
        <v>523</v>
      </c>
      <c r="D261" s="6" t="s">
        <v>1028</v>
      </c>
      <c r="E261" s="10">
        <v>997</v>
      </c>
      <c r="F261" s="6" t="s">
        <v>211</v>
      </c>
      <c r="G261" s="6" t="s">
        <v>715</v>
      </c>
    </row>
    <row r="262" spans="2:7">
      <c r="B262" s="10">
        <v>916</v>
      </c>
      <c r="C262" s="6" t="s">
        <v>524</v>
      </c>
      <c r="D262" s="6" t="s">
        <v>1028</v>
      </c>
      <c r="E262" s="10">
        <v>997</v>
      </c>
      <c r="F262" s="6" t="s">
        <v>211</v>
      </c>
      <c r="G262" s="6" t="s">
        <v>715</v>
      </c>
    </row>
    <row r="263" spans="2:7">
      <c r="B263" s="10">
        <v>917</v>
      </c>
      <c r="C263" s="6" t="s">
        <v>1014</v>
      </c>
      <c r="D263" s="6" t="s">
        <v>1028</v>
      </c>
      <c r="E263" s="10">
        <v>997</v>
      </c>
      <c r="F263" s="6" t="s">
        <v>211</v>
      </c>
      <c r="G263" s="6" t="s">
        <v>715</v>
      </c>
    </row>
    <row r="264" spans="2:7">
      <c r="B264" s="10">
        <v>918</v>
      </c>
      <c r="C264" s="6" t="s">
        <v>525</v>
      </c>
      <c r="D264" s="6" t="s">
        <v>1028</v>
      </c>
      <c r="E264" s="10">
        <v>997</v>
      </c>
      <c r="F264" s="6" t="s">
        <v>211</v>
      </c>
      <c r="G264" s="6" t="s">
        <v>715</v>
      </c>
    </row>
    <row r="265" spans="2:7">
      <c r="B265" s="10">
        <v>919</v>
      </c>
      <c r="C265" s="6" t="s">
        <v>526</v>
      </c>
      <c r="D265" s="6" t="s">
        <v>1028</v>
      </c>
      <c r="E265" s="10">
        <v>997</v>
      </c>
      <c r="F265" s="6" t="s">
        <v>211</v>
      </c>
      <c r="G265" s="6" t="s">
        <v>715</v>
      </c>
    </row>
    <row r="266" spans="2:7">
      <c r="B266" s="10">
        <v>920</v>
      </c>
      <c r="C266" s="6" t="s">
        <v>527</v>
      </c>
      <c r="D266" s="6" t="s">
        <v>1028</v>
      </c>
      <c r="E266" s="10">
        <v>997</v>
      </c>
      <c r="F266" s="6" t="s">
        <v>211</v>
      </c>
      <c r="G266" s="6" t="s">
        <v>715</v>
      </c>
    </row>
    <row r="267" spans="2:7">
      <c r="B267" s="10">
        <v>921</v>
      </c>
      <c r="C267" s="6" t="s">
        <v>528</v>
      </c>
      <c r="D267" s="6" t="s">
        <v>1028</v>
      </c>
      <c r="E267" s="10">
        <v>997</v>
      </c>
      <c r="F267" s="6" t="s">
        <v>211</v>
      </c>
      <c r="G267" s="6" t="s">
        <v>715</v>
      </c>
    </row>
    <row r="268" spans="2:7">
      <c r="B268" s="10">
        <v>922</v>
      </c>
      <c r="C268" s="6" t="s">
        <v>529</v>
      </c>
      <c r="D268" s="6" t="s">
        <v>1028</v>
      </c>
      <c r="E268" s="10">
        <v>997</v>
      </c>
      <c r="F268" s="6" t="s">
        <v>211</v>
      </c>
      <c r="G268" s="6" t="s">
        <v>715</v>
      </c>
    </row>
    <row r="269" spans="2:7">
      <c r="B269" s="10">
        <v>923</v>
      </c>
      <c r="C269" s="6" t="s">
        <v>1015</v>
      </c>
      <c r="D269" s="6" t="s">
        <v>1028</v>
      </c>
      <c r="E269" s="10">
        <v>997</v>
      </c>
      <c r="F269" s="6" t="s">
        <v>211</v>
      </c>
      <c r="G269" s="6" t="s">
        <v>715</v>
      </c>
    </row>
    <row r="270" spans="2:7">
      <c r="B270" s="10">
        <v>924</v>
      </c>
      <c r="C270" s="6" t="s">
        <v>1016</v>
      </c>
      <c r="D270" s="6" t="s">
        <v>1028</v>
      </c>
      <c r="E270" s="10">
        <v>997</v>
      </c>
      <c r="F270" s="6" t="s">
        <v>211</v>
      </c>
      <c r="G270" s="6" t="s">
        <v>715</v>
      </c>
    </row>
    <row r="271" spans="2:7">
      <c r="B271" s="10">
        <v>925</v>
      </c>
      <c r="C271" s="6" t="s">
        <v>530</v>
      </c>
      <c r="D271" s="6" t="s">
        <v>1028</v>
      </c>
      <c r="E271" s="10">
        <v>997</v>
      </c>
      <c r="F271" s="6" t="s">
        <v>211</v>
      </c>
      <c r="G271" s="6" t="s">
        <v>715</v>
      </c>
    </row>
    <row r="272" spans="2:7">
      <c r="B272" s="10">
        <v>926</v>
      </c>
      <c r="C272" s="6" t="s">
        <v>531</v>
      </c>
      <c r="D272" s="6" t="s">
        <v>1028</v>
      </c>
      <c r="E272" s="10">
        <v>997</v>
      </c>
      <c r="F272" s="6" t="s">
        <v>211</v>
      </c>
      <c r="G272" s="6" t="s">
        <v>715</v>
      </c>
    </row>
    <row r="273" spans="2:7">
      <c r="B273" s="10">
        <v>927</v>
      </c>
      <c r="C273" s="6" t="s">
        <v>532</v>
      </c>
      <c r="D273" s="6" t="s">
        <v>1028</v>
      </c>
      <c r="E273" s="10">
        <v>997</v>
      </c>
      <c r="F273" s="6" t="s">
        <v>211</v>
      </c>
      <c r="G273" s="6" t="s">
        <v>715</v>
      </c>
    </row>
    <row r="274" spans="2:7">
      <c r="B274" s="10">
        <v>928</v>
      </c>
      <c r="C274" s="6" t="s">
        <v>533</v>
      </c>
      <c r="D274" s="6" t="s">
        <v>1028</v>
      </c>
      <c r="E274" s="10">
        <v>997</v>
      </c>
      <c r="F274" s="6" t="s">
        <v>211</v>
      </c>
      <c r="G274" s="6" t="s">
        <v>715</v>
      </c>
    </row>
    <row r="275" spans="2:7">
      <c r="B275" s="10">
        <v>929</v>
      </c>
      <c r="C275" s="6" t="s">
        <v>534</v>
      </c>
      <c r="D275" s="6" t="s">
        <v>1028</v>
      </c>
      <c r="E275" s="10">
        <v>997</v>
      </c>
      <c r="F275" s="6" t="s">
        <v>211</v>
      </c>
      <c r="G275" s="6" t="s">
        <v>715</v>
      </c>
    </row>
    <row r="276" spans="2:7">
      <c r="B276" s="10">
        <v>930</v>
      </c>
      <c r="C276" s="6" t="s">
        <v>535</v>
      </c>
      <c r="D276" s="6" t="s">
        <v>1028</v>
      </c>
      <c r="E276" s="10">
        <v>997</v>
      </c>
      <c r="F276" s="6" t="s">
        <v>211</v>
      </c>
      <c r="G276" s="6" t="s">
        <v>715</v>
      </c>
    </row>
    <row r="277" spans="2:7">
      <c r="B277" s="10">
        <v>931</v>
      </c>
      <c r="C277" s="6" t="s">
        <v>536</v>
      </c>
      <c r="D277" s="6" t="s">
        <v>1028</v>
      </c>
      <c r="E277" s="10">
        <v>997</v>
      </c>
      <c r="F277" s="6" t="s">
        <v>211</v>
      </c>
      <c r="G277" s="6" t="s">
        <v>715</v>
      </c>
    </row>
    <row r="278" spans="2:7">
      <c r="B278" s="10">
        <v>932</v>
      </c>
      <c r="C278" s="6" t="s">
        <v>537</v>
      </c>
      <c r="D278" s="6" t="s">
        <v>1028</v>
      </c>
      <c r="E278" s="10">
        <v>997</v>
      </c>
      <c r="F278" s="6" t="s">
        <v>211</v>
      </c>
      <c r="G278" s="6" t="s">
        <v>715</v>
      </c>
    </row>
    <row r="279" spans="2:7">
      <c r="B279" s="10">
        <v>933</v>
      </c>
      <c r="C279" s="6" t="s">
        <v>1017</v>
      </c>
      <c r="D279" s="6" t="s">
        <v>1028</v>
      </c>
      <c r="E279" s="10">
        <v>997</v>
      </c>
      <c r="F279" s="6" t="s">
        <v>211</v>
      </c>
      <c r="G279" s="6" t="s">
        <v>715</v>
      </c>
    </row>
    <row r="280" spans="2:7">
      <c r="B280" s="10">
        <v>934</v>
      </c>
      <c r="C280" s="6" t="s">
        <v>1018</v>
      </c>
      <c r="D280" s="6" t="s">
        <v>1028</v>
      </c>
      <c r="E280" s="10">
        <v>997</v>
      </c>
      <c r="F280" s="6" t="s">
        <v>211</v>
      </c>
      <c r="G280" s="6" t="s">
        <v>715</v>
      </c>
    </row>
    <row r="281" spans="2:7">
      <c r="B281" s="10">
        <v>935</v>
      </c>
      <c r="C281" s="6" t="s">
        <v>538</v>
      </c>
      <c r="D281" s="6" t="s">
        <v>1028</v>
      </c>
      <c r="E281" s="10">
        <v>997</v>
      </c>
      <c r="F281" s="6" t="s">
        <v>211</v>
      </c>
      <c r="G281" s="6" t="s">
        <v>715</v>
      </c>
    </row>
    <row r="282" spans="2:7">
      <c r="B282" s="10">
        <v>936</v>
      </c>
      <c r="C282" s="6" t="s">
        <v>539</v>
      </c>
      <c r="D282" s="6" t="s">
        <v>1028</v>
      </c>
      <c r="E282" s="10">
        <v>997</v>
      </c>
      <c r="F282" s="6" t="s">
        <v>211</v>
      </c>
      <c r="G282" s="6" t="s">
        <v>715</v>
      </c>
    </row>
    <row r="283" spans="2:7">
      <c r="B283" s="10">
        <v>937</v>
      </c>
      <c r="C283" s="6" t="s">
        <v>540</v>
      </c>
      <c r="D283" s="6" t="s">
        <v>1028</v>
      </c>
      <c r="E283" s="10">
        <v>997</v>
      </c>
      <c r="F283" s="6" t="s">
        <v>211</v>
      </c>
      <c r="G283" s="6" t="s">
        <v>715</v>
      </c>
    </row>
    <row r="284" spans="2:7">
      <c r="B284" s="10">
        <v>938</v>
      </c>
      <c r="C284" s="6" t="s">
        <v>711</v>
      </c>
      <c r="D284" s="6" t="s">
        <v>1028</v>
      </c>
      <c r="E284" s="10">
        <v>997</v>
      </c>
      <c r="F284" s="6" t="s">
        <v>211</v>
      </c>
      <c r="G284" s="6" t="s">
        <v>715</v>
      </c>
    </row>
    <row r="285" spans="2:7">
      <c r="B285" s="10">
        <v>939</v>
      </c>
      <c r="C285" s="6" t="s">
        <v>541</v>
      </c>
      <c r="D285" s="6" t="s">
        <v>1028</v>
      </c>
      <c r="E285" s="10">
        <v>997</v>
      </c>
      <c r="F285" s="6" t="s">
        <v>211</v>
      </c>
      <c r="G285" s="6" t="s">
        <v>715</v>
      </c>
    </row>
    <row r="286" spans="2:7">
      <c r="B286" s="10">
        <v>940</v>
      </c>
      <c r="C286" s="6" t="s">
        <v>542</v>
      </c>
      <c r="D286" s="6" t="s">
        <v>1028</v>
      </c>
      <c r="E286" s="10">
        <v>997</v>
      </c>
      <c r="F286" s="6" t="s">
        <v>211</v>
      </c>
      <c r="G286" s="6" t="s">
        <v>715</v>
      </c>
    </row>
    <row r="287" spans="2:7">
      <c r="B287" s="10">
        <v>941</v>
      </c>
      <c r="C287" s="6" t="s">
        <v>543</v>
      </c>
      <c r="D287" s="6" t="s">
        <v>1028</v>
      </c>
      <c r="E287" s="10">
        <v>997</v>
      </c>
      <c r="F287" s="6" t="s">
        <v>211</v>
      </c>
      <c r="G287" s="6" t="s">
        <v>715</v>
      </c>
    </row>
    <row r="288" spans="2:7">
      <c r="B288" s="10">
        <v>942</v>
      </c>
      <c r="C288" s="6" t="s">
        <v>544</v>
      </c>
      <c r="D288" s="6" t="s">
        <v>1028</v>
      </c>
      <c r="E288" s="10">
        <v>997</v>
      </c>
      <c r="F288" s="6" t="s">
        <v>211</v>
      </c>
      <c r="G288" s="6" t="s">
        <v>715</v>
      </c>
    </row>
    <row r="289" spans="2:7">
      <c r="B289" s="10">
        <v>943</v>
      </c>
      <c r="C289" s="6" t="s">
        <v>545</v>
      </c>
      <c r="D289" s="6" t="s">
        <v>1028</v>
      </c>
      <c r="E289" s="10">
        <v>997</v>
      </c>
      <c r="F289" s="6" t="s">
        <v>211</v>
      </c>
      <c r="G289" s="6" t="s">
        <v>715</v>
      </c>
    </row>
    <row r="290" spans="2:7">
      <c r="B290" s="10">
        <v>944</v>
      </c>
      <c r="C290" s="6" t="s">
        <v>1019</v>
      </c>
      <c r="D290" s="6" t="s">
        <v>1028</v>
      </c>
      <c r="E290" s="10">
        <v>997</v>
      </c>
      <c r="F290" s="6" t="s">
        <v>211</v>
      </c>
      <c r="G290" s="6" t="s">
        <v>715</v>
      </c>
    </row>
    <row r="291" spans="2:7">
      <c r="B291" s="10">
        <v>945</v>
      </c>
      <c r="C291" s="6" t="s">
        <v>710</v>
      </c>
      <c r="D291" s="6" t="s">
        <v>1028</v>
      </c>
      <c r="E291" s="10">
        <v>997</v>
      </c>
      <c r="F291" s="6" t="s">
        <v>211</v>
      </c>
      <c r="G291" s="6" t="s">
        <v>715</v>
      </c>
    </row>
    <row r="292" spans="2:7">
      <c r="B292" s="10">
        <v>946</v>
      </c>
      <c r="C292" s="6" t="s">
        <v>1020</v>
      </c>
      <c r="D292" s="6" t="s">
        <v>1028</v>
      </c>
      <c r="E292" s="10">
        <v>997</v>
      </c>
      <c r="F292" s="6" t="s">
        <v>211</v>
      </c>
      <c r="G292" s="6" t="s">
        <v>715</v>
      </c>
    </row>
    <row r="293" spans="2:7">
      <c r="B293" s="10">
        <v>947</v>
      </c>
      <c r="C293" s="6" t="s">
        <v>546</v>
      </c>
      <c r="D293" s="6" t="s">
        <v>1028</v>
      </c>
      <c r="E293" s="10">
        <v>997</v>
      </c>
      <c r="F293" s="6" t="s">
        <v>211</v>
      </c>
      <c r="G293" s="6" t="s">
        <v>709</v>
      </c>
    </row>
    <row r="294" spans="2:7">
      <c r="B294" s="10">
        <v>948</v>
      </c>
      <c r="C294" s="6" t="s">
        <v>547</v>
      </c>
      <c r="D294" s="6" t="s">
        <v>1028</v>
      </c>
      <c r="E294" s="10">
        <v>997</v>
      </c>
      <c r="F294" s="6" t="s">
        <v>211</v>
      </c>
      <c r="G294" s="6" t="s">
        <v>715</v>
      </c>
    </row>
    <row r="295" spans="2:7">
      <c r="B295" s="10">
        <v>949</v>
      </c>
      <c r="C295" s="6" t="s">
        <v>591</v>
      </c>
      <c r="D295" s="6" t="s">
        <v>563</v>
      </c>
      <c r="E295" s="10">
        <v>997</v>
      </c>
      <c r="F295" s="6" t="s">
        <v>211</v>
      </c>
      <c r="G295" s="6" t="s">
        <v>715</v>
      </c>
    </row>
    <row r="296" spans="2:7">
      <c r="B296" s="10">
        <v>950</v>
      </c>
      <c r="C296" s="6" t="s">
        <v>548</v>
      </c>
      <c r="D296" s="6" t="s">
        <v>1028</v>
      </c>
      <c r="E296" s="10">
        <v>997</v>
      </c>
      <c r="F296" s="6" t="s">
        <v>211</v>
      </c>
      <c r="G296" s="6" t="s">
        <v>715</v>
      </c>
    </row>
    <row r="297" spans="2:7">
      <c r="B297" s="10">
        <v>951</v>
      </c>
      <c r="C297" s="6" t="s">
        <v>570</v>
      </c>
      <c r="D297" s="6" t="s">
        <v>563</v>
      </c>
      <c r="E297" s="10">
        <v>997</v>
      </c>
      <c r="F297" s="6" t="s">
        <v>211</v>
      </c>
      <c r="G297" s="6" t="s">
        <v>715</v>
      </c>
    </row>
    <row r="298" spans="2:7">
      <c r="B298" s="10">
        <v>952</v>
      </c>
      <c r="C298" s="6" t="s">
        <v>511</v>
      </c>
      <c r="D298" s="6" t="s">
        <v>512</v>
      </c>
      <c r="E298" s="10">
        <v>905</v>
      </c>
      <c r="F298" s="6" t="s">
        <v>707</v>
      </c>
      <c r="G298" s="6" t="s">
        <v>706</v>
      </c>
    </row>
    <row r="299" spans="2:7">
      <c r="B299" s="10">
        <v>953</v>
      </c>
      <c r="C299" s="6" t="s">
        <v>513</v>
      </c>
      <c r="D299" s="6" t="s">
        <v>512</v>
      </c>
      <c r="E299" s="10">
        <v>907</v>
      </c>
      <c r="F299" s="6" t="s">
        <v>708</v>
      </c>
      <c r="G299" s="6" t="s">
        <v>706</v>
      </c>
    </row>
    <row r="300" spans="2:7">
      <c r="B300" s="10">
        <v>954</v>
      </c>
      <c r="C300" s="6" t="s">
        <v>1021</v>
      </c>
      <c r="D300" s="6" t="s">
        <v>563</v>
      </c>
      <c r="E300" s="10">
        <v>997</v>
      </c>
      <c r="F300" s="6" t="s">
        <v>211</v>
      </c>
      <c r="G300" s="6" t="s">
        <v>715</v>
      </c>
    </row>
    <row r="301" spans="2:7">
      <c r="B301" s="10">
        <v>955</v>
      </c>
      <c r="C301" s="6" t="s">
        <v>1022</v>
      </c>
      <c r="D301" s="6" t="s">
        <v>563</v>
      </c>
      <c r="E301" s="10">
        <v>997</v>
      </c>
      <c r="F301" s="6" t="s">
        <v>211</v>
      </c>
      <c r="G301" s="6" t="s">
        <v>715</v>
      </c>
    </row>
    <row r="302" spans="2:7">
      <c r="B302" s="10">
        <v>956</v>
      </c>
      <c r="C302" s="6" t="s">
        <v>562</v>
      </c>
      <c r="D302" s="6" t="s">
        <v>563</v>
      </c>
      <c r="E302" s="10">
        <v>997</v>
      </c>
      <c r="F302" s="6" t="s">
        <v>211</v>
      </c>
      <c r="G302" s="6" t="s">
        <v>715</v>
      </c>
    </row>
    <row r="303" spans="2:7">
      <c r="B303" s="10">
        <v>957</v>
      </c>
      <c r="C303" s="6" t="s">
        <v>564</v>
      </c>
      <c r="D303" s="6" t="s">
        <v>563</v>
      </c>
      <c r="E303" s="10">
        <v>997</v>
      </c>
      <c r="F303" s="6" t="s">
        <v>211</v>
      </c>
      <c r="G303" s="6" t="s">
        <v>715</v>
      </c>
    </row>
    <row r="304" spans="2:7">
      <c r="B304" s="10">
        <v>958</v>
      </c>
      <c r="C304" s="6" t="s">
        <v>1023</v>
      </c>
      <c r="D304" s="6" t="s">
        <v>563</v>
      </c>
      <c r="E304" s="10">
        <v>997</v>
      </c>
      <c r="F304" s="6" t="s">
        <v>211</v>
      </c>
      <c r="G304" s="6" t="s">
        <v>715</v>
      </c>
    </row>
    <row r="305" spans="2:7">
      <c r="B305" s="10">
        <v>959</v>
      </c>
      <c r="C305" s="6" t="s">
        <v>565</v>
      </c>
      <c r="D305" s="6" t="s">
        <v>563</v>
      </c>
      <c r="E305" s="10">
        <v>997</v>
      </c>
      <c r="F305" s="6" t="s">
        <v>211</v>
      </c>
      <c r="G305" s="6" t="s">
        <v>715</v>
      </c>
    </row>
    <row r="306" spans="2:7">
      <c r="B306" s="10">
        <v>960</v>
      </c>
      <c r="C306" s="6" t="s">
        <v>566</v>
      </c>
      <c r="D306" s="6" t="s">
        <v>563</v>
      </c>
      <c r="E306" s="10">
        <v>997</v>
      </c>
      <c r="F306" s="6" t="s">
        <v>211</v>
      </c>
      <c r="G306" s="6" t="s">
        <v>715</v>
      </c>
    </row>
    <row r="307" spans="2:7">
      <c r="B307" s="10">
        <v>961</v>
      </c>
      <c r="C307" s="6" t="s">
        <v>567</v>
      </c>
      <c r="D307" s="6" t="s">
        <v>563</v>
      </c>
      <c r="E307" s="10">
        <v>997</v>
      </c>
      <c r="F307" s="6" t="s">
        <v>211</v>
      </c>
      <c r="G307" s="6" t="s">
        <v>715</v>
      </c>
    </row>
    <row r="308" spans="2:7">
      <c r="B308" s="10">
        <v>962</v>
      </c>
      <c r="C308" s="6" t="s">
        <v>568</v>
      </c>
      <c r="D308" s="6" t="s">
        <v>563</v>
      </c>
      <c r="E308" s="10">
        <v>997</v>
      </c>
      <c r="F308" s="6" t="s">
        <v>211</v>
      </c>
      <c r="G308" s="6" t="s">
        <v>715</v>
      </c>
    </row>
    <row r="309" spans="2:7">
      <c r="B309" s="10">
        <v>963</v>
      </c>
      <c r="C309" s="6" t="s">
        <v>569</v>
      </c>
      <c r="D309" s="6" t="s">
        <v>563</v>
      </c>
      <c r="E309" s="10">
        <v>997</v>
      </c>
      <c r="F309" s="6" t="s">
        <v>211</v>
      </c>
      <c r="G309" s="6" t="s">
        <v>715</v>
      </c>
    </row>
    <row r="310" spans="2:7">
      <c r="B310" s="10">
        <v>964</v>
      </c>
      <c r="C310" s="6" t="s">
        <v>350</v>
      </c>
      <c r="D310" s="6" t="s">
        <v>563</v>
      </c>
      <c r="E310" s="10">
        <v>997</v>
      </c>
      <c r="F310" s="6" t="s">
        <v>211</v>
      </c>
      <c r="G310" s="6" t="s">
        <v>715</v>
      </c>
    </row>
    <row r="311" spans="2:7">
      <c r="B311" s="10">
        <v>965</v>
      </c>
      <c r="C311" s="6" t="s">
        <v>571</v>
      </c>
      <c r="D311" s="6" t="s">
        <v>563</v>
      </c>
      <c r="E311" s="10">
        <v>997</v>
      </c>
      <c r="F311" s="6" t="s">
        <v>211</v>
      </c>
      <c r="G311" s="6" t="s">
        <v>715</v>
      </c>
    </row>
    <row r="312" spans="2:7">
      <c r="B312" s="10">
        <v>966</v>
      </c>
      <c r="C312" s="6" t="s">
        <v>572</v>
      </c>
      <c r="D312" s="6" t="s">
        <v>563</v>
      </c>
      <c r="E312" s="10">
        <v>997</v>
      </c>
      <c r="F312" s="6" t="s">
        <v>211</v>
      </c>
      <c r="G312" s="6" t="s">
        <v>715</v>
      </c>
    </row>
    <row r="313" spans="2:7">
      <c r="B313" s="10">
        <v>967</v>
      </c>
      <c r="C313" s="6" t="s">
        <v>573</v>
      </c>
      <c r="D313" s="6" t="s">
        <v>563</v>
      </c>
      <c r="E313" s="10">
        <v>997</v>
      </c>
      <c r="F313" s="6" t="s">
        <v>211</v>
      </c>
      <c r="G313" s="6" t="s">
        <v>715</v>
      </c>
    </row>
    <row r="314" spans="2:7">
      <c r="B314" s="10">
        <v>968</v>
      </c>
      <c r="C314" s="6" t="s">
        <v>574</v>
      </c>
      <c r="D314" s="6" t="s">
        <v>563</v>
      </c>
      <c r="E314" s="10">
        <v>997</v>
      </c>
      <c r="F314" s="6" t="s">
        <v>211</v>
      </c>
      <c r="G314" s="6" t="s">
        <v>715</v>
      </c>
    </row>
    <row r="315" spans="2:7">
      <c r="B315" s="10">
        <v>969</v>
      </c>
      <c r="C315" s="6" t="s">
        <v>575</v>
      </c>
      <c r="D315" s="6" t="s">
        <v>563</v>
      </c>
      <c r="E315" s="10">
        <v>997</v>
      </c>
      <c r="F315" s="6" t="s">
        <v>211</v>
      </c>
      <c r="G315" s="6" t="s">
        <v>715</v>
      </c>
    </row>
    <row r="316" spans="2:7">
      <c r="B316" s="10">
        <v>970</v>
      </c>
      <c r="C316" s="6" t="s">
        <v>576</v>
      </c>
      <c r="D316" s="6" t="s">
        <v>563</v>
      </c>
      <c r="E316" s="10">
        <v>997</v>
      </c>
      <c r="F316" s="6" t="s">
        <v>211</v>
      </c>
      <c r="G316" s="6" t="s">
        <v>715</v>
      </c>
    </row>
    <row r="317" spans="2:7">
      <c r="B317" s="10">
        <v>971</v>
      </c>
      <c r="C317" s="6" t="s">
        <v>577</v>
      </c>
      <c r="D317" s="6" t="s">
        <v>563</v>
      </c>
      <c r="E317" s="10">
        <v>997</v>
      </c>
      <c r="F317" s="6" t="s">
        <v>211</v>
      </c>
      <c r="G317" s="6" t="s">
        <v>715</v>
      </c>
    </row>
    <row r="318" spans="2:7">
      <c r="B318" s="10">
        <v>972</v>
      </c>
      <c r="C318" s="6" t="s">
        <v>578</v>
      </c>
      <c r="D318" s="6" t="s">
        <v>563</v>
      </c>
      <c r="E318" s="10">
        <v>997</v>
      </c>
      <c r="F318" s="6" t="s">
        <v>211</v>
      </c>
      <c r="G318" s="6" t="s">
        <v>715</v>
      </c>
    </row>
    <row r="319" spans="2:7">
      <c r="B319" s="10">
        <v>973</v>
      </c>
      <c r="C319" s="6" t="s">
        <v>579</v>
      </c>
      <c r="D319" s="6" t="s">
        <v>563</v>
      </c>
      <c r="E319" s="10">
        <v>997</v>
      </c>
      <c r="F319" s="6" t="s">
        <v>211</v>
      </c>
      <c r="G319" s="6" t="s">
        <v>715</v>
      </c>
    </row>
    <row r="320" spans="2:7">
      <c r="B320" s="10">
        <v>974</v>
      </c>
      <c r="C320" s="6" t="s">
        <v>580</v>
      </c>
      <c r="D320" s="6" t="s">
        <v>563</v>
      </c>
      <c r="E320" s="10">
        <v>997</v>
      </c>
      <c r="F320" s="6" t="s">
        <v>211</v>
      </c>
      <c r="G320" s="6" t="s">
        <v>715</v>
      </c>
    </row>
    <row r="321" spans="2:7">
      <c r="B321" s="10">
        <v>975</v>
      </c>
      <c r="C321" s="6" t="s">
        <v>581</v>
      </c>
      <c r="D321" s="6" t="s">
        <v>563</v>
      </c>
      <c r="E321" s="10">
        <v>997</v>
      </c>
      <c r="F321" s="6" t="s">
        <v>211</v>
      </c>
      <c r="G321" s="6" t="s">
        <v>715</v>
      </c>
    </row>
    <row r="322" spans="2:7">
      <c r="B322" s="10">
        <v>976</v>
      </c>
      <c r="C322" s="6" t="s">
        <v>582</v>
      </c>
      <c r="D322" s="6" t="s">
        <v>563</v>
      </c>
      <c r="E322" s="10">
        <v>997</v>
      </c>
      <c r="F322" s="6" t="s">
        <v>211</v>
      </c>
      <c r="G322" s="6" t="s">
        <v>715</v>
      </c>
    </row>
    <row r="323" spans="2:7">
      <c r="B323" s="10">
        <v>977</v>
      </c>
      <c r="C323" s="6" t="s">
        <v>583</v>
      </c>
      <c r="D323" s="6" t="s">
        <v>563</v>
      </c>
      <c r="E323" s="10">
        <v>997</v>
      </c>
      <c r="F323" s="6" t="s">
        <v>211</v>
      </c>
      <c r="G323" s="6" t="s">
        <v>715</v>
      </c>
    </row>
    <row r="324" spans="2:7">
      <c r="B324" s="10">
        <v>978</v>
      </c>
      <c r="C324" s="6" t="s">
        <v>584</v>
      </c>
      <c r="D324" s="6" t="s">
        <v>563</v>
      </c>
      <c r="E324" s="10">
        <v>997</v>
      </c>
      <c r="F324" s="6" t="s">
        <v>211</v>
      </c>
      <c r="G324" s="6" t="s">
        <v>715</v>
      </c>
    </row>
    <row r="325" spans="2:7">
      <c r="B325" s="10">
        <v>979</v>
      </c>
      <c r="C325" s="6" t="s">
        <v>585</v>
      </c>
      <c r="D325" s="6" t="s">
        <v>563</v>
      </c>
      <c r="E325" s="10">
        <v>997</v>
      </c>
      <c r="F325" s="6" t="s">
        <v>211</v>
      </c>
      <c r="G325" s="6" t="s">
        <v>715</v>
      </c>
    </row>
    <row r="326" spans="2:7">
      <c r="B326" s="10">
        <v>980</v>
      </c>
      <c r="C326" s="6" t="s">
        <v>586</v>
      </c>
      <c r="D326" s="6" t="s">
        <v>563</v>
      </c>
      <c r="E326" s="10">
        <v>997</v>
      </c>
      <c r="F326" s="6" t="s">
        <v>211</v>
      </c>
      <c r="G326" s="6" t="s">
        <v>715</v>
      </c>
    </row>
    <row r="327" spans="2:7">
      <c r="B327" s="10">
        <v>981</v>
      </c>
      <c r="C327" s="6" t="s">
        <v>587</v>
      </c>
      <c r="D327" s="6" t="s">
        <v>563</v>
      </c>
      <c r="E327" s="10">
        <v>997</v>
      </c>
      <c r="F327" s="6" t="s">
        <v>211</v>
      </c>
      <c r="G327" s="6" t="s">
        <v>715</v>
      </c>
    </row>
    <row r="328" spans="2:7">
      <c r="B328" s="10">
        <v>982</v>
      </c>
      <c r="C328" s="6" t="s">
        <v>1024</v>
      </c>
      <c r="D328" s="6" t="s">
        <v>563</v>
      </c>
      <c r="E328" s="10">
        <v>997</v>
      </c>
      <c r="F328" s="6" t="s">
        <v>211</v>
      </c>
      <c r="G328" s="6" t="s">
        <v>715</v>
      </c>
    </row>
    <row r="329" spans="2:7">
      <c r="B329" s="10">
        <v>983</v>
      </c>
      <c r="C329" s="6" t="s">
        <v>588</v>
      </c>
      <c r="D329" s="6" t="s">
        <v>563</v>
      </c>
      <c r="E329" s="10">
        <v>997</v>
      </c>
      <c r="F329" s="6" t="s">
        <v>211</v>
      </c>
      <c r="G329" s="6" t="s">
        <v>715</v>
      </c>
    </row>
    <row r="330" spans="2:7">
      <c r="B330" s="10">
        <v>984</v>
      </c>
      <c r="C330" s="6" t="s">
        <v>589</v>
      </c>
      <c r="D330" s="6" t="s">
        <v>563</v>
      </c>
      <c r="E330" s="10">
        <v>997</v>
      </c>
      <c r="F330" s="6" t="s">
        <v>211</v>
      </c>
      <c r="G330" s="6" t="s">
        <v>715</v>
      </c>
    </row>
    <row r="331" spans="2:7">
      <c r="B331" s="10">
        <v>985</v>
      </c>
      <c r="C331" s="6" t="s">
        <v>1025</v>
      </c>
      <c r="D331" s="6" t="s">
        <v>563</v>
      </c>
      <c r="E331" s="10">
        <v>997</v>
      </c>
      <c r="F331" s="6" t="s">
        <v>211</v>
      </c>
      <c r="G331" s="6" t="s">
        <v>715</v>
      </c>
    </row>
    <row r="332" spans="2:7">
      <c r="B332" s="10">
        <v>986</v>
      </c>
      <c r="C332" s="6" t="s">
        <v>590</v>
      </c>
      <c r="D332" s="6" t="s">
        <v>563</v>
      </c>
      <c r="E332" s="10">
        <v>997</v>
      </c>
      <c r="F332" s="6" t="s">
        <v>211</v>
      </c>
      <c r="G332" s="6" t="s">
        <v>715</v>
      </c>
    </row>
    <row r="333" spans="2:7">
      <c r="B333" s="10">
        <v>987</v>
      </c>
      <c r="C333" s="6" t="s">
        <v>592</v>
      </c>
      <c r="D333" s="6" t="s">
        <v>593</v>
      </c>
      <c r="E333" s="10">
        <v>997</v>
      </c>
      <c r="F333" s="6" t="s">
        <v>211</v>
      </c>
      <c r="G333" s="6" t="s">
        <v>715</v>
      </c>
    </row>
    <row r="334" spans="2:7">
      <c r="B334" s="10">
        <v>988</v>
      </c>
      <c r="C334" s="6" t="s">
        <v>594</v>
      </c>
      <c r="D334" s="6" t="s">
        <v>593</v>
      </c>
      <c r="E334" s="10">
        <v>997</v>
      </c>
      <c r="F334" s="6" t="s">
        <v>211</v>
      </c>
      <c r="G334" s="6" t="s">
        <v>715</v>
      </c>
    </row>
    <row r="335" spans="2:7">
      <c r="B335" s="10">
        <v>989</v>
      </c>
      <c r="C335" s="6" t="s">
        <v>595</v>
      </c>
      <c r="D335" s="6" t="s">
        <v>593</v>
      </c>
      <c r="E335" s="10">
        <v>997</v>
      </c>
      <c r="F335" s="6" t="s">
        <v>211</v>
      </c>
      <c r="G335" s="6" t="s">
        <v>715</v>
      </c>
    </row>
    <row r="336" spans="2:7">
      <c r="B336" s="10">
        <v>990</v>
      </c>
      <c r="C336" s="6" t="s">
        <v>596</v>
      </c>
      <c r="D336" s="6" t="s">
        <v>593</v>
      </c>
      <c r="E336" s="10">
        <v>997</v>
      </c>
      <c r="F336" s="6" t="s">
        <v>211</v>
      </c>
      <c r="G336" s="6" t="s">
        <v>715</v>
      </c>
    </row>
    <row r="337" spans="2:7">
      <c r="B337" s="10">
        <v>991</v>
      </c>
      <c r="C337" s="6" t="s">
        <v>597</v>
      </c>
      <c r="D337" s="6" t="s">
        <v>593</v>
      </c>
      <c r="E337" s="10">
        <v>997</v>
      </c>
      <c r="F337" s="6" t="s">
        <v>211</v>
      </c>
      <c r="G337" s="6" t="s">
        <v>715</v>
      </c>
    </row>
    <row r="338" spans="2:7">
      <c r="B338" s="10">
        <v>992</v>
      </c>
      <c r="C338" s="6" t="s">
        <v>598</v>
      </c>
      <c r="D338" s="6" t="s">
        <v>593</v>
      </c>
      <c r="E338" s="10">
        <v>997</v>
      </c>
      <c r="F338" s="6" t="s">
        <v>211</v>
      </c>
      <c r="G338" s="6" t="s">
        <v>715</v>
      </c>
    </row>
    <row r="339" spans="2:7">
      <c r="B339" s="10">
        <v>993</v>
      </c>
      <c r="C339" s="6" t="s">
        <v>552</v>
      </c>
      <c r="D339" s="6" t="s">
        <v>1028</v>
      </c>
      <c r="E339" s="10">
        <v>997</v>
      </c>
      <c r="F339" s="6" t="s">
        <v>211</v>
      </c>
      <c r="G339" s="6" t="s">
        <v>709</v>
      </c>
    </row>
    <row r="340" spans="2:7">
      <c r="B340" s="10">
        <v>994</v>
      </c>
      <c r="C340" s="6" t="s">
        <v>1026</v>
      </c>
      <c r="D340" s="6" t="s">
        <v>599</v>
      </c>
      <c r="E340" s="10">
        <v>997</v>
      </c>
      <c r="F340" s="6" t="s">
        <v>211</v>
      </c>
      <c r="G340" s="6" t="s">
        <v>715</v>
      </c>
    </row>
    <row r="341" spans="2:7">
      <c r="B341" s="10">
        <v>995</v>
      </c>
      <c r="C341" s="6" t="s">
        <v>1027</v>
      </c>
      <c r="D341" s="6" t="s">
        <v>599</v>
      </c>
      <c r="E341" s="10">
        <v>997</v>
      </c>
      <c r="F341" s="6" t="s">
        <v>211</v>
      </c>
      <c r="G341" s="6" t="s">
        <v>715</v>
      </c>
    </row>
    <row r="342" spans="2:7">
      <c r="B342" s="10">
        <v>996</v>
      </c>
      <c r="C342" s="6" t="s">
        <v>553</v>
      </c>
      <c r="D342" s="6" t="s">
        <v>1028</v>
      </c>
      <c r="E342" s="10">
        <v>997</v>
      </c>
      <c r="F342" s="6" t="s">
        <v>211</v>
      </c>
      <c r="G342" s="6" t="s">
        <v>709</v>
      </c>
    </row>
    <row r="343" spans="2:7">
      <c r="B343" s="10">
        <v>997</v>
      </c>
      <c r="C343" s="6" t="s">
        <v>549</v>
      </c>
      <c r="D343" s="6" t="s">
        <v>1028</v>
      </c>
      <c r="E343" s="10">
        <v>997</v>
      </c>
      <c r="F343" s="6" t="s">
        <v>211</v>
      </c>
      <c r="G343" s="6" t="s">
        <v>715</v>
      </c>
    </row>
    <row r="344" spans="2:7">
      <c r="B344" s="10">
        <v>998</v>
      </c>
      <c r="C344" s="6" t="s">
        <v>712</v>
      </c>
      <c r="D344" s="6" t="s">
        <v>563</v>
      </c>
      <c r="E344" s="10">
        <v>997</v>
      </c>
      <c r="F344" s="6" t="s">
        <v>211</v>
      </c>
      <c r="G344" s="6" t="s">
        <v>715</v>
      </c>
    </row>
    <row r="346" spans="2:7">
      <c r="B346" s="5" t="s">
        <v>618</v>
      </c>
    </row>
  </sheetData>
  <sortState xmlns:xlrd2="http://schemas.microsoft.com/office/spreadsheetml/2017/richdata2" ref="B6:G344">
    <sortCondition ref="B6"/>
  </sortState>
  <mergeCells count="1">
    <mergeCell ref="B4:F4"/>
  </mergeCells>
  <hyperlinks>
    <hyperlink ref="B346" location="Contenido!A1" display="Ir a Listado de Tablas" xr:uid="{00000000-0004-0000-0400-000000000000}"/>
  </hyperlinks>
  <pageMargins left="0.7" right="0.7" top="0.75" bottom="0.75" header="0.3" footer="0.3"/>
  <pageSetup paperSize="12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4"/>
  <sheetViews>
    <sheetView workbookViewId="0">
      <pane ySplit="6" topLeftCell="A7" activePane="bottomLeft" state="frozen"/>
      <selection pane="bottomLeft" activeCell="C12" sqref="C12"/>
    </sheetView>
  </sheetViews>
  <sheetFormatPr baseColWidth="10" defaultColWidth="43.5" defaultRowHeight="15"/>
  <cols>
    <col min="1" max="1" width="3.6640625" style="2" customWidth="1"/>
    <col min="2" max="2" width="18.83203125" style="20" customWidth="1"/>
    <col min="3" max="3" width="26.6640625" style="2" bestFit="1" customWidth="1"/>
    <col min="4" max="4" width="131" style="2" customWidth="1"/>
    <col min="5" max="16384" width="43.5" style="2"/>
  </cols>
  <sheetData>
    <row r="2" spans="2:5">
      <c r="B2" s="49" t="s">
        <v>834</v>
      </c>
      <c r="C2" s="47"/>
      <c r="D2" s="47"/>
      <c r="E2" s="47"/>
    </row>
    <row r="3" spans="2:5">
      <c r="B3" s="19"/>
    </row>
    <row r="4" spans="2:5">
      <c r="B4" s="48" t="s">
        <v>817</v>
      </c>
      <c r="C4" s="45"/>
      <c r="D4" s="45"/>
    </row>
    <row r="5" spans="2:5">
      <c r="B5" s="21"/>
      <c r="C5" s="18"/>
      <c r="D5" s="18"/>
    </row>
    <row r="6" spans="2:5" ht="16">
      <c r="B6" s="22" t="s">
        <v>669</v>
      </c>
      <c r="C6" s="15" t="s">
        <v>832</v>
      </c>
      <c r="D6" s="15" t="s">
        <v>670</v>
      </c>
    </row>
    <row r="7" spans="2:5" ht="16">
      <c r="B7" s="14" t="s">
        <v>0</v>
      </c>
      <c r="C7" s="2" t="s">
        <v>247</v>
      </c>
      <c r="D7" s="2" t="s">
        <v>1072</v>
      </c>
    </row>
    <row r="8" spans="2:5" ht="16">
      <c r="B8" s="14" t="s">
        <v>245</v>
      </c>
      <c r="C8" s="2" t="s">
        <v>791</v>
      </c>
      <c r="D8" s="2" t="s">
        <v>1029</v>
      </c>
    </row>
    <row r="9" spans="2:5" ht="32">
      <c r="B9" s="14" t="s">
        <v>246</v>
      </c>
      <c r="C9" s="2" t="s">
        <v>792</v>
      </c>
      <c r="D9" s="2" t="s">
        <v>1030</v>
      </c>
    </row>
    <row r="10" spans="2:5" ht="16">
      <c r="B10" s="14" t="s">
        <v>1</v>
      </c>
      <c r="C10" s="2" t="s">
        <v>315</v>
      </c>
      <c r="D10" s="2" t="s">
        <v>835</v>
      </c>
    </row>
    <row r="11" spans="2:5" ht="32">
      <c r="B11" s="14" t="s">
        <v>244</v>
      </c>
      <c r="C11" s="2" t="s">
        <v>2</v>
      </c>
      <c r="D11" s="2" t="s">
        <v>836</v>
      </c>
    </row>
    <row r="12" spans="2:5" ht="16">
      <c r="B12" s="14" t="s">
        <v>677</v>
      </c>
      <c r="C12" s="2" t="s">
        <v>675</v>
      </c>
      <c r="D12" s="2" t="s">
        <v>676</v>
      </c>
    </row>
    <row r="14" spans="2:5">
      <c r="B14" s="19" t="s">
        <v>618</v>
      </c>
    </row>
  </sheetData>
  <sortState xmlns:xlrd2="http://schemas.microsoft.com/office/spreadsheetml/2017/richdata2" ref="B7:D12">
    <sortCondition ref="B7"/>
  </sortState>
  <mergeCells count="2">
    <mergeCell ref="B4:D4"/>
    <mergeCell ref="B2:E2"/>
  </mergeCells>
  <hyperlinks>
    <hyperlink ref="B14" location="Contenido!A1" display="Ir a Listado de Tablas" xr:uid="{00000000-0004-0000-05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23"/>
  <sheetViews>
    <sheetView workbookViewId="0">
      <pane ySplit="4" topLeftCell="A5" activePane="bottomLeft" state="frozen"/>
      <selection pane="bottomLeft" activeCell="C13" sqref="C13"/>
    </sheetView>
  </sheetViews>
  <sheetFormatPr baseColWidth="10" defaultColWidth="11.5" defaultRowHeight="15"/>
  <cols>
    <col min="1" max="1" width="3.6640625" style="1" customWidth="1"/>
    <col min="2" max="2" width="23.6640625" style="1" customWidth="1"/>
    <col min="3" max="3" width="38.6640625" style="1" bestFit="1" customWidth="1"/>
    <col min="4" max="16384" width="11.5" style="1"/>
  </cols>
  <sheetData>
    <row r="1" spans="2:3">
      <c r="B1" s="5"/>
    </row>
    <row r="2" spans="2:3">
      <c r="B2" s="43" t="s">
        <v>816</v>
      </c>
      <c r="C2" s="43"/>
    </row>
    <row r="3" spans="2:3">
      <c r="B3" s="8"/>
      <c r="C3" s="8"/>
    </row>
    <row r="4" spans="2:3">
      <c r="B4" s="8" t="s">
        <v>671</v>
      </c>
      <c r="C4" s="8" t="s">
        <v>833</v>
      </c>
    </row>
    <row r="5" spans="2:3">
      <c r="B5" s="10">
        <v>1</v>
      </c>
      <c r="C5" s="1" t="s">
        <v>793</v>
      </c>
    </row>
    <row r="6" spans="2:3">
      <c r="B6" s="10">
        <v>4</v>
      </c>
      <c r="C6" s="1" t="s">
        <v>794</v>
      </c>
    </row>
    <row r="7" spans="2:3">
      <c r="B7" s="10">
        <v>5</v>
      </c>
      <c r="C7" s="1" t="s">
        <v>248</v>
      </c>
    </row>
    <row r="8" spans="2:3">
      <c r="B8" s="10">
        <v>6</v>
      </c>
      <c r="C8" s="1" t="s">
        <v>249</v>
      </c>
    </row>
    <row r="9" spans="2:3">
      <c r="B9" s="10">
        <v>7</v>
      </c>
      <c r="C9" s="1" t="s">
        <v>250</v>
      </c>
    </row>
    <row r="10" spans="2:3">
      <c r="B10" s="10">
        <v>8</v>
      </c>
      <c r="C10" s="1" t="s">
        <v>251</v>
      </c>
    </row>
    <row r="11" spans="2:3">
      <c r="B11" s="10">
        <v>9</v>
      </c>
      <c r="C11" s="1" t="s">
        <v>795</v>
      </c>
    </row>
    <row r="12" spans="2:3">
      <c r="B12" s="10">
        <v>10</v>
      </c>
      <c r="C12" s="1" t="s">
        <v>252</v>
      </c>
    </row>
    <row r="13" spans="2:3">
      <c r="B13" s="10">
        <v>11</v>
      </c>
      <c r="C13" s="1" t="s">
        <v>774</v>
      </c>
    </row>
    <row r="15" spans="2:3">
      <c r="B15" s="5" t="s">
        <v>618</v>
      </c>
    </row>
    <row r="23" spans="4:4">
      <c r="D23" s="1" t="s">
        <v>1157</v>
      </c>
    </row>
  </sheetData>
  <mergeCells count="1">
    <mergeCell ref="B2:C2"/>
  </mergeCells>
  <hyperlinks>
    <hyperlink ref="B15" location="Contenido!A1" display="Ir a Listado de Tablas"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D51"/>
  <sheetViews>
    <sheetView workbookViewId="0">
      <pane ySplit="4" topLeftCell="A17" activePane="bottomLeft" state="frozen"/>
      <selection pane="bottomLeft" activeCell="C50" sqref="C50"/>
    </sheetView>
  </sheetViews>
  <sheetFormatPr baseColWidth="10" defaultColWidth="9.1640625" defaultRowHeight="15"/>
  <cols>
    <col min="1" max="1" width="3.6640625" style="3" customWidth="1"/>
    <col min="2" max="2" width="28.83203125" style="3" customWidth="1"/>
    <col min="3" max="3" width="121.5" style="3" bestFit="1" customWidth="1"/>
    <col min="4" max="4" width="31.5" style="3" customWidth="1"/>
    <col min="5" max="16384" width="9.1640625" style="3"/>
  </cols>
  <sheetData>
    <row r="1" spans="2:4">
      <c r="B1" s="5"/>
    </row>
    <row r="2" spans="2:4">
      <c r="B2" s="43" t="s">
        <v>815</v>
      </c>
      <c r="C2" s="43"/>
      <c r="D2" s="43"/>
    </row>
    <row r="3" spans="2:4">
      <c r="B3" s="8"/>
      <c r="C3" s="8"/>
      <c r="D3" s="8"/>
    </row>
    <row r="4" spans="2:4">
      <c r="B4" s="8" t="s">
        <v>1057</v>
      </c>
      <c r="C4" s="8" t="s">
        <v>1058</v>
      </c>
      <c r="D4" s="8" t="s">
        <v>1059</v>
      </c>
    </row>
    <row r="5" spans="2:4">
      <c r="B5" s="16">
        <v>1</v>
      </c>
      <c r="C5" s="3" t="s">
        <v>1060</v>
      </c>
      <c r="D5" s="3" t="s">
        <v>2</v>
      </c>
    </row>
    <row r="6" spans="2:4">
      <c r="B6" s="16">
        <v>30</v>
      </c>
      <c r="C6" s="3" t="s">
        <v>1062</v>
      </c>
      <c r="D6" s="3" t="s">
        <v>3</v>
      </c>
    </row>
    <row r="7" spans="2:4">
      <c r="B7" s="16">
        <v>32</v>
      </c>
      <c r="C7" s="3" t="s">
        <v>1031</v>
      </c>
      <c r="D7" s="3" t="s">
        <v>1061</v>
      </c>
    </row>
    <row r="8" spans="2:4">
      <c r="B8" s="16">
        <v>33</v>
      </c>
      <c r="C8" s="3" t="s">
        <v>253</v>
      </c>
      <c r="D8" s="3" t="s">
        <v>4</v>
      </c>
    </row>
    <row r="9" spans="2:4">
      <c r="B9" s="16">
        <v>35</v>
      </c>
      <c r="C9" s="3" t="s">
        <v>254</v>
      </c>
      <c r="D9" s="3" t="s">
        <v>5</v>
      </c>
    </row>
    <row r="10" spans="2:4">
      <c r="B10" s="16">
        <v>36</v>
      </c>
      <c r="C10" s="3" t="s">
        <v>255</v>
      </c>
      <c r="D10" s="3" t="s">
        <v>6</v>
      </c>
    </row>
    <row r="11" spans="2:4">
      <c r="B11" s="16">
        <v>37</v>
      </c>
      <c r="C11" s="3" t="s">
        <v>256</v>
      </c>
      <c r="D11" s="3" t="s">
        <v>7</v>
      </c>
    </row>
    <row r="12" spans="2:4">
      <c r="B12" s="16">
        <v>39</v>
      </c>
      <c r="C12" s="3" t="s">
        <v>279</v>
      </c>
      <c r="D12" s="3" t="s">
        <v>8</v>
      </c>
    </row>
    <row r="13" spans="2:4">
      <c r="B13" s="16">
        <v>60</v>
      </c>
      <c r="C13" s="3" t="s">
        <v>1063</v>
      </c>
      <c r="D13" s="3" t="s">
        <v>9</v>
      </c>
    </row>
    <row r="14" spans="2:4">
      <c r="B14" s="16">
        <v>61</v>
      </c>
      <c r="C14" s="3" t="s">
        <v>280</v>
      </c>
      <c r="D14" s="3" t="s">
        <v>10</v>
      </c>
    </row>
    <row r="15" spans="2:4">
      <c r="B15" s="16">
        <v>62</v>
      </c>
      <c r="C15" s="3" t="s">
        <v>662</v>
      </c>
      <c r="D15" s="3" t="s">
        <v>11</v>
      </c>
    </row>
    <row r="16" spans="2:4">
      <c r="B16" s="16">
        <v>63</v>
      </c>
      <c r="C16" s="3" t="s">
        <v>281</v>
      </c>
      <c r="D16" s="3" t="s">
        <v>12</v>
      </c>
    </row>
    <row r="17" spans="2:4">
      <c r="B17" s="16">
        <v>64</v>
      </c>
      <c r="C17" s="3" t="s">
        <v>282</v>
      </c>
      <c r="D17" s="3" t="s">
        <v>13</v>
      </c>
    </row>
    <row r="18" spans="2:4">
      <c r="B18" s="16">
        <v>65</v>
      </c>
      <c r="C18" s="3" t="s">
        <v>283</v>
      </c>
      <c r="D18" s="3" t="s">
        <v>14</v>
      </c>
    </row>
    <row r="19" spans="2:4">
      <c r="B19" s="16">
        <v>66</v>
      </c>
      <c r="C19" s="3" t="s">
        <v>663</v>
      </c>
      <c r="D19" s="3" t="s">
        <v>15</v>
      </c>
    </row>
    <row r="20" spans="2:4">
      <c r="B20" s="16">
        <v>67</v>
      </c>
      <c r="C20" s="3" t="s">
        <v>284</v>
      </c>
      <c r="D20" s="3" t="s">
        <v>16</v>
      </c>
    </row>
    <row r="21" spans="2:4">
      <c r="B21" s="16">
        <v>68</v>
      </c>
      <c r="C21" s="3" t="s">
        <v>285</v>
      </c>
      <c r="D21" s="3" t="s">
        <v>17</v>
      </c>
    </row>
    <row r="22" spans="2:4">
      <c r="B22" s="16">
        <v>69</v>
      </c>
      <c r="C22" s="3" t="s">
        <v>286</v>
      </c>
      <c r="D22" s="3" t="s">
        <v>18</v>
      </c>
    </row>
    <row r="23" spans="2:4">
      <c r="B23" s="16">
        <v>70</v>
      </c>
      <c r="C23" s="3" t="s">
        <v>257</v>
      </c>
      <c r="D23" s="3" t="s">
        <v>19</v>
      </c>
    </row>
    <row r="24" spans="2:4">
      <c r="B24" s="16">
        <v>71</v>
      </c>
      <c r="C24" s="3" t="s">
        <v>1064</v>
      </c>
      <c r="D24" s="3" t="s">
        <v>651</v>
      </c>
    </row>
    <row r="25" spans="2:4">
      <c r="B25" s="16">
        <v>72</v>
      </c>
      <c r="C25" s="3" t="s">
        <v>258</v>
      </c>
      <c r="D25" s="3" t="s">
        <v>20</v>
      </c>
    </row>
    <row r="26" spans="2:4">
      <c r="B26" s="16">
        <v>73</v>
      </c>
      <c r="C26" s="3" t="s">
        <v>1065</v>
      </c>
      <c r="D26" s="3" t="s">
        <v>21</v>
      </c>
    </row>
    <row r="27" spans="2:4">
      <c r="B27" s="16">
        <v>74</v>
      </c>
      <c r="C27" s="3" t="s">
        <v>259</v>
      </c>
      <c r="D27" s="3" t="s">
        <v>260</v>
      </c>
    </row>
    <row r="28" spans="2:4">
      <c r="B28" s="16">
        <v>75</v>
      </c>
      <c r="C28" s="3" t="s">
        <v>1066</v>
      </c>
      <c r="D28" s="3" t="s">
        <v>22</v>
      </c>
    </row>
    <row r="29" spans="2:4">
      <c r="B29" s="16">
        <v>76</v>
      </c>
      <c r="C29" s="3" t="s">
        <v>261</v>
      </c>
      <c r="D29" s="3" t="s">
        <v>23</v>
      </c>
    </row>
    <row r="30" spans="2:4">
      <c r="B30" s="16">
        <v>77</v>
      </c>
      <c r="C30" s="3" t="s">
        <v>262</v>
      </c>
      <c r="D30" s="3" t="s">
        <v>24</v>
      </c>
    </row>
    <row r="31" spans="2:4">
      <c r="B31" s="16">
        <v>79</v>
      </c>
      <c r="C31" s="3" t="s">
        <v>263</v>
      </c>
      <c r="D31" s="3" t="s">
        <v>264</v>
      </c>
    </row>
    <row r="32" spans="2:4">
      <c r="B32" s="16">
        <v>80</v>
      </c>
      <c r="C32" s="3" t="s">
        <v>265</v>
      </c>
      <c r="D32" s="3" t="s">
        <v>266</v>
      </c>
    </row>
    <row r="33" spans="2:4">
      <c r="B33" s="16">
        <v>81</v>
      </c>
      <c r="C33" s="3" t="s">
        <v>267</v>
      </c>
      <c r="D33" s="3" t="s">
        <v>25</v>
      </c>
    </row>
    <row r="34" spans="2:4">
      <c r="B34" s="16">
        <v>82</v>
      </c>
      <c r="C34" s="3" t="s">
        <v>268</v>
      </c>
      <c r="D34" s="3" t="s">
        <v>268</v>
      </c>
    </row>
    <row r="35" spans="2:4">
      <c r="B35" s="16">
        <v>84</v>
      </c>
      <c r="C35" s="3" t="s">
        <v>1067</v>
      </c>
      <c r="D35" s="3" t="s">
        <v>26</v>
      </c>
    </row>
    <row r="36" spans="2:4">
      <c r="B36" s="16">
        <v>85</v>
      </c>
      <c r="C36" s="3" t="s">
        <v>269</v>
      </c>
      <c r="D36" s="3" t="s">
        <v>27</v>
      </c>
    </row>
    <row r="37" spans="2:4">
      <c r="B37" s="16">
        <v>86</v>
      </c>
      <c r="C37" s="3" t="s">
        <v>28</v>
      </c>
      <c r="D37" s="3" t="s">
        <v>28</v>
      </c>
    </row>
    <row r="38" spans="2:4">
      <c r="B38" s="16">
        <v>87</v>
      </c>
      <c r="C38" s="3" t="s">
        <v>1068</v>
      </c>
      <c r="D38" s="3" t="s">
        <v>270</v>
      </c>
    </row>
    <row r="39" spans="2:4">
      <c r="B39" s="16">
        <v>88</v>
      </c>
      <c r="C39" s="3" t="s">
        <v>271</v>
      </c>
      <c r="D39" s="3" t="s">
        <v>272</v>
      </c>
    </row>
    <row r="40" spans="2:4">
      <c r="B40" s="16">
        <v>89</v>
      </c>
      <c r="C40" s="3" t="s">
        <v>273</v>
      </c>
      <c r="D40" s="3" t="s">
        <v>29</v>
      </c>
    </row>
    <row r="41" spans="2:4">
      <c r="B41" s="16">
        <v>90</v>
      </c>
      <c r="C41" s="3" t="s">
        <v>30</v>
      </c>
      <c r="D41" s="3" t="s">
        <v>661</v>
      </c>
    </row>
    <row r="42" spans="2:4">
      <c r="B42" s="16">
        <v>91</v>
      </c>
      <c r="C42" s="3" t="s">
        <v>1032</v>
      </c>
      <c r="D42" s="3" t="s">
        <v>31</v>
      </c>
    </row>
    <row r="43" spans="2:4">
      <c r="B43" s="16">
        <v>92</v>
      </c>
      <c r="C43" s="3" t="s">
        <v>274</v>
      </c>
      <c r="D43" s="3" t="s">
        <v>275</v>
      </c>
    </row>
    <row r="44" spans="2:4">
      <c r="B44" s="16">
        <v>93</v>
      </c>
      <c r="C44" s="3" t="s">
        <v>276</v>
      </c>
      <c r="D44" s="3" t="s">
        <v>277</v>
      </c>
    </row>
    <row r="45" spans="2:4">
      <c r="B45" s="16">
        <v>94</v>
      </c>
      <c r="C45" s="3" t="s">
        <v>1069</v>
      </c>
      <c r="D45" s="3" t="s">
        <v>278</v>
      </c>
    </row>
    <row r="46" spans="2:4">
      <c r="B46" s="16">
        <v>95</v>
      </c>
      <c r="C46" s="3" t="s">
        <v>1070</v>
      </c>
      <c r="D46" s="3" t="s">
        <v>32</v>
      </c>
    </row>
    <row r="47" spans="2:4">
      <c r="B47" s="16">
        <v>96</v>
      </c>
      <c r="C47" s="3" t="s">
        <v>287</v>
      </c>
      <c r="D47" s="3" t="s">
        <v>33</v>
      </c>
    </row>
    <row r="48" spans="2:4">
      <c r="B48" s="16">
        <v>97</v>
      </c>
      <c r="C48" s="3" t="s">
        <v>288</v>
      </c>
      <c r="D48" s="3" t="s">
        <v>34</v>
      </c>
    </row>
    <row r="49" spans="2:4">
      <c r="B49" s="16">
        <v>98</v>
      </c>
      <c r="C49" s="3" t="s">
        <v>1071</v>
      </c>
      <c r="D49" s="3" t="s">
        <v>35</v>
      </c>
    </row>
    <row r="51" spans="2:4">
      <c r="B51" s="5" t="s">
        <v>618</v>
      </c>
    </row>
  </sheetData>
  <sortState xmlns:xlrd2="http://schemas.microsoft.com/office/spreadsheetml/2017/richdata2" ref="B5:D49">
    <sortCondition ref="B5"/>
  </sortState>
  <mergeCells count="1">
    <mergeCell ref="B2:D2"/>
  </mergeCells>
  <hyperlinks>
    <hyperlink ref="B51" location="Contenido!A1" display="Ir a Listado de Tablas" xr:uid="{00000000-0004-0000-07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Sheet1</vt:lpstr>
      <vt:lpstr>Contenido</vt:lpstr>
      <vt:lpstr>Aduanas</vt:lpstr>
      <vt:lpstr>Tipos de Operación</vt:lpstr>
      <vt:lpstr>Países</vt:lpstr>
      <vt:lpstr>Puertos</vt:lpstr>
      <vt:lpstr>Tipos de Carga</vt:lpstr>
      <vt:lpstr>Vías de Transporte</vt:lpstr>
      <vt:lpstr>Régimen de Importación</vt:lpstr>
      <vt:lpstr>Modalidades de Venta</vt:lpstr>
      <vt:lpstr>Regiones</vt:lpstr>
      <vt:lpstr>Unidades de Medida</vt:lpstr>
      <vt:lpstr>Moneda</vt:lpstr>
      <vt:lpstr>Cláusulas de Compra Venta</vt:lpstr>
      <vt:lpstr>dim_aduanas</vt:lpstr>
      <vt:lpstr>dim_modalidades_venta</vt:lpstr>
      <vt:lpstr>dim_paises</vt:lpstr>
      <vt:lpstr>dim_puertos</vt:lpstr>
      <vt:lpstr>dim_regimenes_impo</vt:lpstr>
      <vt:lpstr>dim_regiones</vt:lpstr>
      <vt:lpstr>dim_tipos_carga</vt:lpstr>
      <vt:lpstr>dim_tipos_operacion</vt:lpstr>
      <vt:lpstr>dim_vias_transporte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2017-06-15T16:02:07Z</dcterms:created>
  <dcterms:modified xsi:type="dcterms:W3CDTF">2021-06-13T22:39:20Z</dcterms:modified>
</cp:coreProperties>
</file>