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A673ADD5-DA47-4387-9FDE-BD0B24A7C5D8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Old Way" sheetId="21" r:id="rId1"/>
    <sheet name="New Way" sheetId="28" r:id="rId2"/>
    <sheet name="Temp" sheetId="18" r:id="rId3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G56" i="28" l="1"/>
  <c r="U18" i="28"/>
  <c r="V18" i="28"/>
  <c r="W18" i="28"/>
  <c r="X18" i="28"/>
  <c r="AJ5" i="21"/>
  <c r="AK5" i="21"/>
  <c r="AI5" i="21"/>
  <c r="T110" i="28"/>
  <c r="T109" i="28"/>
  <c r="T108" i="28"/>
  <c r="T107" i="28"/>
  <c r="T106" i="28"/>
  <c r="T105" i="28"/>
  <c r="T104" i="28"/>
  <c r="T103" i="28"/>
  <c r="T102" i="28"/>
  <c r="T101" i="28"/>
  <c r="T100" i="28"/>
  <c r="T99" i="28"/>
  <c r="T98" i="28"/>
  <c r="T97" i="28"/>
  <c r="T96" i="28"/>
  <c r="T95" i="28"/>
  <c r="T94" i="28"/>
  <c r="T93" i="28"/>
  <c r="T92" i="28"/>
  <c r="T91" i="28"/>
  <c r="T90" i="28"/>
  <c r="T89" i="28"/>
  <c r="T88" i="28"/>
  <c r="T87" i="28"/>
  <c r="T86" i="28"/>
  <c r="T85" i="28"/>
  <c r="T84" i="28"/>
  <c r="T83" i="28"/>
  <c r="T82" i="28"/>
  <c r="T81" i="28"/>
  <c r="T80" i="28"/>
  <c r="T79" i="28"/>
  <c r="T78" i="28"/>
  <c r="T77" i="28"/>
  <c r="T76" i="28"/>
  <c r="T75" i="28"/>
  <c r="T74" i="28"/>
  <c r="T73" i="28"/>
  <c r="T72" i="28"/>
  <c r="T71" i="28"/>
  <c r="T70" i="28"/>
  <c r="T69" i="28"/>
  <c r="T68" i="28"/>
  <c r="T67" i="28"/>
  <c r="T66" i="28"/>
  <c r="T65" i="28"/>
  <c r="T64" i="28"/>
  <c r="T63" i="28"/>
  <c r="T62" i="28"/>
  <c r="T61" i="28"/>
  <c r="T60" i="28"/>
  <c r="T59" i="28"/>
  <c r="R60" i="28"/>
  <c r="R61" i="28"/>
  <c r="R62" i="28"/>
  <c r="R63" i="28"/>
  <c r="R64" i="28"/>
  <c r="R65" i="28"/>
  <c r="R66" i="28"/>
  <c r="R67" i="28"/>
  <c r="R68" i="28"/>
  <c r="R69" i="28"/>
  <c r="R70" i="28"/>
  <c r="R71" i="28"/>
  <c r="R72" i="28"/>
  <c r="R73" i="28"/>
  <c r="R74" i="28"/>
  <c r="R75" i="28"/>
  <c r="R76" i="28"/>
  <c r="R77" i="28"/>
  <c r="R78" i="28"/>
  <c r="R79" i="28"/>
  <c r="R80" i="28"/>
  <c r="R81" i="28"/>
  <c r="R82" i="28"/>
  <c r="R83" i="28"/>
  <c r="R84" i="28"/>
  <c r="R85" i="28"/>
  <c r="R86" i="28"/>
  <c r="R87" i="28"/>
  <c r="R88" i="28"/>
  <c r="R89" i="28"/>
  <c r="R90" i="28"/>
  <c r="R91" i="28"/>
  <c r="R92" i="28"/>
  <c r="R93" i="28"/>
  <c r="R94" i="28"/>
  <c r="R95" i="28"/>
  <c r="R96" i="28"/>
  <c r="R97" i="28"/>
  <c r="R98" i="28"/>
  <c r="R99" i="28"/>
  <c r="R100" i="28"/>
  <c r="R101" i="28"/>
  <c r="R102" i="28"/>
  <c r="R103" i="28"/>
  <c r="R104" i="28"/>
  <c r="R105" i="28"/>
  <c r="R106" i="28"/>
  <c r="R107" i="28"/>
  <c r="R108" i="28"/>
  <c r="R109" i="28"/>
  <c r="R110" i="28"/>
  <c r="R111" i="28"/>
  <c r="R112" i="28"/>
  <c r="R59" i="28"/>
  <c r="Q59" i="28"/>
  <c r="T55" i="28"/>
  <c r="T56" i="28"/>
  <c r="AT5" i="21" a="1"/>
  <c r="AT5" i="21" s="1"/>
  <c r="T6" i="28"/>
  <c r="T7" i="28"/>
  <c r="T8" i="28"/>
  <c r="T9" i="28"/>
  <c r="T10" i="28"/>
  <c r="T11" i="28"/>
  <c r="T12" i="28"/>
  <c r="T13" i="28"/>
  <c r="T14" i="28"/>
  <c r="T15" i="28"/>
  <c r="T16" i="28"/>
  <c r="T17" i="28"/>
  <c r="T18" i="28"/>
  <c r="T19" i="28"/>
  <c r="T20" i="28"/>
  <c r="T21" i="28"/>
  <c r="T22" i="28"/>
  <c r="T23" i="28"/>
  <c r="T24" i="28"/>
  <c r="T25" i="28"/>
  <c r="T26" i="28"/>
  <c r="T27" i="28"/>
  <c r="T28" i="28"/>
  <c r="T29" i="28"/>
  <c r="T30" i="28"/>
  <c r="T31" i="28"/>
  <c r="T32" i="28"/>
  <c r="T33" i="28"/>
  <c r="T34" i="28"/>
  <c r="T35" i="28"/>
  <c r="T36" i="28"/>
  <c r="T37" i="28"/>
  <c r="T38" i="28"/>
  <c r="T39" i="28"/>
  <c r="T40" i="28"/>
  <c r="T41" i="28"/>
  <c r="T42" i="28"/>
  <c r="T43" i="28"/>
  <c r="T44" i="28"/>
  <c r="T45" i="28"/>
  <c r="T46" i="28"/>
  <c r="T47" i="28"/>
  <c r="T48" i="28"/>
  <c r="T49" i="28"/>
  <c r="T50" i="28"/>
  <c r="T51" i="28"/>
  <c r="T52" i="28"/>
  <c r="T53" i="28"/>
  <c r="T54" i="28"/>
  <c r="T5" i="28"/>
  <c r="S6" i="28" a="1"/>
  <c r="S8" i="28" a="1"/>
  <c r="S10" i="28" a="1"/>
  <c r="S12" i="28" a="1"/>
  <c r="S14" i="28" a="1"/>
  <c r="S16" i="28" a="1"/>
  <c r="S18" i="28" a="1"/>
  <c r="S20" i="28" a="1"/>
  <c r="S22" i="28" a="1"/>
  <c r="S24" i="28" a="1"/>
  <c r="S26" i="28" a="1"/>
  <c r="S28" i="28" a="1"/>
  <c r="S30" i="28" a="1"/>
  <c r="S32" i="28" a="1"/>
  <c r="S34" i="28" a="1"/>
  <c r="S36" i="28" a="1"/>
  <c r="S38" i="28" a="1"/>
  <c r="S40" i="28" a="1"/>
  <c r="S42" i="28" a="1"/>
  <c r="S44" i="28" a="1"/>
  <c r="S46" i="28" a="1"/>
  <c r="S48" i="28" a="1"/>
  <c r="S52" i="28" a="1"/>
  <c r="S7" i="28" a="1"/>
  <c r="S9" i="28" a="1"/>
  <c r="S11" i="28" a="1"/>
  <c r="S13" i="28" a="1"/>
  <c r="S15" i="28" a="1"/>
  <c r="S17" i="28" a="1"/>
  <c r="S19" i="28" a="1"/>
  <c r="S21" i="28" a="1"/>
  <c r="S23" i="28" a="1"/>
  <c r="S25" i="28" a="1"/>
  <c r="S27" i="28" a="1"/>
  <c r="S29" i="28" a="1"/>
  <c r="S31" i="28" a="1"/>
  <c r="S33" i="28" a="1"/>
  <c r="S35" i="28" a="1"/>
  <c r="S37" i="28" a="1"/>
  <c r="S39" i="28" a="1"/>
  <c r="S41" i="28" a="1"/>
  <c r="S43" i="28" a="1"/>
  <c r="S45" i="28" a="1"/>
  <c r="S47" i="28" a="1"/>
  <c r="S49" i="28" a="1"/>
  <c r="S51" i="28" a="1"/>
  <c r="S53" i="28" a="1"/>
  <c r="S50" i="28" a="1"/>
  <c r="S54" i="28" a="1"/>
  <c r="S5" i="28" a="1"/>
  <c r="S5" i="21" a="1"/>
  <c r="R54" i="28" a="1"/>
  <c r="R55" i="28" a="1"/>
  <c r="R56" i="28" a="1"/>
  <c r="R6" i="28" a="1"/>
  <c r="R8" i="28" a="1"/>
  <c r="R10" i="28" a="1"/>
  <c r="R12" i="28" a="1"/>
  <c r="R14" i="28" a="1"/>
  <c r="R16" i="28" a="1"/>
  <c r="R18" i="28" a="1"/>
  <c r="R20" i="28" a="1"/>
  <c r="R22" i="28" a="1"/>
  <c r="R24" i="28" a="1"/>
  <c r="R26" i="28" a="1"/>
  <c r="R28" i="28" a="1"/>
  <c r="R30" i="28" a="1"/>
  <c r="R32" i="28" a="1"/>
  <c r="R34" i="28" a="1"/>
  <c r="R36" i="28" a="1"/>
  <c r="R38" i="28" a="1"/>
  <c r="R40" i="28" a="1"/>
  <c r="R42" i="28" a="1"/>
  <c r="R44" i="28" a="1"/>
  <c r="R46" i="28" a="1"/>
  <c r="R48" i="28" a="1"/>
  <c r="R50" i="28" a="1"/>
  <c r="R52" i="28" a="1"/>
  <c r="R43" i="28" a="1"/>
  <c r="R45" i="28" a="1"/>
  <c r="R49" i="28" a="1"/>
  <c r="R53" i="28" a="1"/>
  <c r="R7" i="28" a="1"/>
  <c r="R9" i="28" a="1"/>
  <c r="R11" i="28" a="1"/>
  <c r="R13" i="28" a="1"/>
  <c r="R15" i="28" a="1"/>
  <c r="R17" i="28" a="1"/>
  <c r="R19" i="28" a="1"/>
  <c r="R21" i="28" a="1"/>
  <c r="R23" i="28" a="1"/>
  <c r="R25" i="28" a="1"/>
  <c r="R27" i="28" a="1"/>
  <c r="R29" i="28" a="1"/>
  <c r="R31" i="28" a="1"/>
  <c r="R33" i="28" a="1"/>
  <c r="R35" i="28" a="1"/>
  <c r="R37" i="28" a="1"/>
  <c r="R39" i="28" a="1"/>
  <c r="R41" i="28" a="1"/>
  <c r="R47" i="28" a="1"/>
  <c r="R51" i="28" a="1"/>
  <c r="R5" i="28" a="1"/>
  <c r="O7232" i="28" a="1"/>
  <c r="AO5" i="28" a="1"/>
  <c r="S98" i="28" a="1"/>
  <c r="S70" i="28" a="1"/>
  <c r="S64" i="28" a="1"/>
  <c r="S107" i="28" a="1"/>
  <c r="S103" i="28" a="1"/>
  <c r="S97" i="28" a="1"/>
  <c r="S91" i="28" a="1"/>
  <c r="S87" i="28" a="1"/>
  <c r="S81" i="28" a="1"/>
  <c r="S77" i="28" a="1"/>
  <c r="S71" i="28" a="1"/>
  <c r="S65" i="28" a="1"/>
  <c r="S61" i="28" a="1"/>
  <c r="S110" i="28" a="1"/>
  <c r="S108" i="28" a="1"/>
  <c r="S106" i="28" a="1"/>
  <c r="S104" i="28" a="1"/>
  <c r="S102" i="28" a="1"/>
  <c r="S100" i="28" a="1"/>
  <c r="S96" i="28" a="1"/>
  <c r="S94" i="28" a="1"/>
  <c r="S92" i="28" a="1"/>
  <c r="S90" i="28" a="1"/>
  <c r="S88" i="28" a="1"/>
  <c r="S86" i="28" a="1"/>
  <c r="S84" i="28" a="1"/>
  <c r="S82" i="28" a="1"/>
  <c r="S80" i="28" a="1"/>
  <c r="S78" i="28" a="1"/>
  <c r="S76" i="28" a="1"/>
  <c r="S74" i="28" a="1"/>
  <c r="S72" i="28" a="1"/>
  <c r="S68" i="28" a="1"/>
  <c r="S66" i="28" a="1"/>
  <c r="S62" i="28" a="1"/>
  <c r="S60" i="28" a="1"/>
  <c r="S109" i="28" a="1"/>
  <c r="S105" i="28" a="1"/>
  <c r="S101" i="28" a="1"/>
  <c r="S99" i="28" a="1"/>
  <c r="S95" i="28" a="1"/>
  <c r="S93" i="28" a="1"/>
  <c r="S89" i="28" a="1"/>
  <c r="S85" i="28" a="1"/>
  <c r="S83" i="28" a="1"/>
  <c r="S79" i="28" a="1"/>
  <c r="S75" i="28" a="1"/>
  <c r="S73" i="28" a="1"/>
  <c r="S69" i="28" a="1"/>
  <c r="S67" i="28" a="1"/>
  <c r="S63" i="28" a="1"/>
  <c r="S59" i="28" a="1"/>
  <c r="S55" i="28" a="1"/>
  <c r="S56" i="28" a="1"/>
  <c r="R57" i="28" a="1"/>
  <c r="R58" i="28" a="1"/>
  <c r="AF5" i="28" a="1"/>
  <c r="AE5" i="28" a="1"/>
  <c r="AD5" i="28" a="1"/>
  <c r="Y18" i="28" a="1"/>
  <c r="AD18" i="28" a="1"/>
  <c r="AF18" i="28" a="1"/>
  <c r="AP18" i="28" a="1"/>
  <c r="AR18" i="28" a="1"/>
  <c r="AE18" i="28" a="1"/>
  <c r="AQ18" i="28" a="1"/>
  <c r="AC5" i="28" a="1"/>
  <c r="Y6" i="28" a="1"/>
  <c r="AP6" i="28" a="1"/>
  <c r="AR6" i="28" a="1"/>
  <c r="AQ6" i="28" a="1"/>
  <c r="AQ18" i="28" l="1"/>
  <c r="AE18" i="28"/>
  <c r="AR18" i="28"/>
  <c r="AP18" i="28"/>
  <c r="AF18" i="28"/>
  <c r="AD18" i="28"/>
  <c r="Y18" i="28"/>
  <c r="AC5" i="28"/>
  <c r="AG5" i="28"/>
  <c r="AH5" i="28" s="1"/>
  <c r="AI5" i="28" s="1"/>
  <c r="AJ5" i="28" s="1"/>
  <c r="AK5" i="28" s="1"/>
  <c r="AP6" i="28"/>
  <c r="AQ6" i="28"/>
  <c r="AR6" i="28"/>
  <c r="S59" i="28"/>
  <c r="S63" i="28"/>
  <c r="S67" i="28"/>
  <c r="S69" i="28"/>
  <c r="S73" i="28"/>
  <c r="S75" i="28"/>
  <c r="S79" i="28"/>
  <c r="S83" i="28"/>
  <c r="S85" i="28"/>
  <c r="S89" i="28"/>
  <c r="S93" i="28"/>
  <c r="S95" i="28"/>
  <c r="S99" i="28"/>
  <c r="S101" i="28"/>
  <c r="S105" i="28"/>
  <c r="S109" i="28"/>
  <c r="S60" i="28"/>
  <c r="S62" i="28"/>
  <c r="S66" i="28"/>
  <c r="S68" i="28"/>
  <c r="S72" i="28"/>
  <c r="S74" i="28"/>
  <c r="S76" i="28"/>
  <c r="S78" i="28"/>
  <c r="S80" i="28"/>
  <c r="S82" i="28"/>
  <c r="S84" i="28"/>
  <c r="S86" i="28"/>
  <c r="S88" i="28"/>
  <c r="S90" i="28"/>
  <c r="S92" i="28"/>
  <c r="S94" i="28"/>
  <c r="S96" i="28"/>
  <c r="S100" i="28"/>
  <c r="S102" i="28"/>
  <c r="S104" i="28"/>
  <c r="S106" i="28"/>
  <c r="S108" i="28"/>
  <c r="S110" i="28"/>
  <c r="S61" i="28"/>
  <c r="S65" i="28"/>
  <c r="S71" i="28"/>
  <c r="S77" i="28"/>
  <c r="S81" i="28"/>
  <c r="S87" i="28"/>
  <c r="S91" i="28"/>
  <c r="S97" i="28"/>
  <c r="S103" i="28"/>
  <c r="S107" i="28"/>
  <c r="S64" i="28"/>
  <c r="S70" i="28"/>
  <c r="S98" i="28"/>
  <c r="S56" i="28"/>
  <c r="S55" i="28"/>
  <c r="R58" i="28"/>
  <c r="R57" i="28"/>
  <c r="Y6" i="28"/>
  <c r="AF5" i="28"/>
  <c r="AE5" i="28"/>
  <c r="AD5" i="28"/>
  <c r="S54" i="28"/>
  <c r="S50" i="28"/>
  <c r="S53" i="28"/>
  <c r="S51" i="28"/>
  <c r="S49" i="28"/>
  <c r="S47" i="28"/>
  <c r="S45" i="28"/>
  <c r="S43" i="28"/>
  <c r="S41" i="28"/>
  <c r="S39" i="28"/>
  <c r="S37" i="28"/>
  <c r="S35" i="28"/>
  <c r="S33" i="28"/>
  <c r="S31" i="28"/>
  <c r="S29" i="28"/>
  <c r="S27" i="28"/>
  <c r="S25" i="28"/>
  <c r="S23" i="28"/>
  <c r="S21" i="28"/>
  <c r="S19" i="28"/>
  <c r="S17" i="28"/>
  <c r="S15" i="28"/>
  <c r="S13" i="28"/>
  <c r="S11" i="28"/>
  <c r="S9" i="28"/>
  <c r="S7" i="28"/>
  <c r="S52" i="28"/>
  <c r="S48" i="28"/>
  <c r="S46" i="28"/>
  <c r="S44" i="28"/>
  <c r="S42" i="28"/>
  <c r="S40" i="28"/>
  <c r="S38" i="28"/>
  <c r="S36" i="28"/>
  <c r="S34" i="28"/>
  <c r="S32" i="28"/>
  <c r="S30" i="28"/>
  <c r="S28" i="28"/>
  <c r="S26" i="28"/>
  <c r="S24" i="28"/>
  <c r="S22" i="28"/>
  <c r="S20" i="28"/>
  <c r="S18" i="28"/>
  <c r="S16" i="28"/>
  <c r="S14" i="28"/>
  <c r="S12" i="28"/>
  <c r="S10" i="28"/>
  <c r="S8" i="28"/>
  <c r="S6" i="28"/>
  <c r="S5" i="28"/>
  <c r="S5" i="21"/>
  <c r="R56" i="28"/>
  <c r="R55" i="28"/>
  <c r="R54" i="28"/>
  <c r="R51" i="28"/>
  <c r="R47" i="28"/>
  <c r="R41" i="28"/>
  <c r="R39" i="28"/>
  <c r="R37" i="28"/>
  <c r="R35" i="28"/>
  <c r="R33" i="28"/>
  <c r="R31" i="28"/>
  <c r="R29" i="28"/>
  <c r="R27" i="28"/>
  <c r="R25" i="28"/>
  <c r="R23" i="28"/>
  <c r="R21" i="28"/>
  <c r="R19" i="28"/>
  <c r="R17" i="28"/>
  <c r="R15" i="28"/>
  <c r="R13" i="28"/>
  <c r="R11" i="28"/>
  <c r="R9" i="28"/>
  <c r="R7" i="28"/>
  <c r="R53" i="28"/>
  <c r="R49" i="28"/>
  <c r="R45" i="28"/>
  <c r="R43" i="28"/>
  <c r="R52" i="28"/>
  <c r="R50" i="28"/>
  <c r="R48" i="28"/>
  <c r="R46" i="28"/>
  <c r="R44" i="28"/>
  <c r="R42" i="28"/>
  <c r="R40" i="28"/>
  <c r="R38" i="28"/>
  <c r="R36" i="28"/>
  <c r="R34" i="28"/>
  <c r="R32" i="28"/>
  <c r="R30" i="28"/>
  <c r="R28" i="28"/>
  <c r="R26" i="28"/>
  <c r="R24" i="28"/>
  <c r="R22" i="28"/>
  <c r="R20" i="28"/>
  <c r="R18" i="28"/>
  <c r="R16" i="28"/>
  <c r="R14" i="28"/>
  <c r="R12" i="28"/>
  <c r="R10" i="28"/>
  <c r="R8" i="28"/>
  <c r="R6" i="28"/>
  <c r="R5" i="28"/>
  <c r="O7232" i="28"/>
  <c r="AO5" i="28"/>
  <c r="Y19" i="21" a="1"/>
  <c r="AO18" i="28" a="1"/>
  <c r="AC18" i="28" a="1"/>
  <c r="Y19" i="28" a="1"/>
  <c r="AO6" i="28" a="1"/>
  <c r="Y7" i="28" a="1"/>
  <c r="AQ7" i="28" a="1"/>
  <c r="AP7" i="28" a="1"/>
  <c r="AR7" i="28" a="1"/>
  <c r="AQ19" i="28" a="1"/>
  <c r="AR19" i="28" a="1"/>
  <c r="AP19" i="28" a="1"/>
  <c r="AP19" i="28" l="1"/>
  <c r="AR19" i="28"/>
  <c r="AQ19" i="28"/>
  <c r="Y19" i="28"/>
  <c r="AC18" i="28"/>
  <c r="AG18" i="28" s="1"/>
  <c r="AH18" i="28" s="1"/>
  <c r="AO18" i="28"/>
  <c r="AR7" i="28"/>
  <c r="AP7" i="28"/>
  <c r="AQ7" i="28"/>
  <c r="Y7" i="28"/>
  <c r="AO6" i="28"/>
  <c r="Y19" i="21"/>
  <c r="N7233" i="28"/>
  <c r="N7234" i="28" s="1"/>
  <c r="N7235" i="28" s="1"/>
  <c r="N7236" i="28" s="1"/>
  <c r="N7237" i="28" s="1"/>
  <c r="N7238" i="28" s="1"/>
  <c r="N7239" i="28" s="1"/>
  <c r="N7240" i="28" s="1"/>
  <c r="N7241" i="28" s="1"/>
  <c r="N7242" i="28" s="1"/>
  <c r="N7243" i="28" s="1"/>
  <c r="N7244" i="28" s="1"/>
  <c r="N7245" i="28" s="1"/>
  <c r="N7246" i="28" s="1"/>
  <c r="N7247" i="28" s="1"/>
  <c r="N7248" i="28" s="1"/>
  <c r="N7249" i="28" s="1"/>
  <c r="N7250" i="28" s="1"/>
  <c r="N7251" i="28" s="1"/>
  <c r="N7252" i="28" s="1"/>
  <c r="N7253" i="28" s="1"/>
  <c r="N7254" i="28" s="1"/>
  <c r="N7255" i="28" s="1"/>
  <c r="N7256" i="28" s="1"/>
  <c r="N7257" i="28" s="1"/>
  <c r="N7258" i="28" s="1"/>
  <c r="N7259" i="28" s="1"/>
  <c r="N7260" i="28" s="1"/>
  <c r="N7261" i="28" s="1"/>
  <c r="N7262" i="28" s="1"/>
  <c r="N7263" i="28" s="1"/>
  <c r="N7264" i="28" s="1"/>
  <c r="N7265" i="28" s="1"/>
  <c r="N7266" i="28" s="1"/>
  <c r="N7267" i="28" s="1"/>
  <c r="N7268" i="28" s="1"/>
  <c r="N7269" i="28" s="1"/>
  <c r="N7270" i="28" s="1"/>
  <c r="N7271" i="28" s="1"/>
  <c r="N7272" i="28" s="1"/>
  <c r="N7273" i="28" s="1"/>
  <c r="N7274" i="28" s="1"/>
  <c r="N7275" i="28" s="1"/>
  <c r="N7276" i="28" s="1"/>
  <c r="N7277" i="28" s="1"/>
  <c r="N7278" i="28" s="1"/>
  <c r="N7279" i="28" s="1"/>
  <c r="N7280" i="28" s="1"/>
  <c r="N7281" i="28" s="1"/>
  <c r="N7282" i="28" s="1"/>
  <c r="N7283" i="28" s="1"/>
  <c r="N7284" i="28" s="1"/>
  <c r="N7285" i="28" s="1"/>
  <c r="N7286" i="28" s="1"/>
  <c r="N7287" i="28" s="1"/>
  <c r="N7288" i="28" s="1"/>
  <c r="N7289" i="28" s="1"/>
  <c r="N7290" i="28" s="1"/>
  <c r="N7291" i="28" s="1"/>
  <c r="M7233" i="28"/>
  <c r="M7234" i="28" s="1"/>
  <c r="M7235" i="28" s="1"/>
  <c r="M7236" i="28" s="1"/>
  <c r="M7237" i="28" s="1"/>
  <c r="M7238" i="28" s="1"/>
  <c r="M7239" i="28" s="1"/>
  <c r="M7240" i="28" s="1"/>
  <c r="M7241" i="28" s="1"/>
  <c r="M7242" i="28" s="1"/>
  <c r="M7243" i="28" s="1"/>
  <c r="M7244" i="28" s="1"/>
  <c r="M7245" i="28" s="1"/>
  <c r="M7246" i="28" s="1"/>
  <c r="M7247" i="28" s="1"/>
  <c r="M7248" i="28" s="1"/>
  <c r="M7249" i="28" s="1"/>
  <c r="M7250" i="28" s="1"/>
  <c r="M7251" i="28" s="1"/>
  <c r="M7252" i="28" s="1"/>
  <c r="M7253" i="28" s="1"/>
  <c r="M7254" i="28" s="1"/>
  <c r="M7255" i="28" s="1"/>
  <c r="M7256" i="28" s="1"/>
  <c r="M7257" i="28" s="1"/>
  <c r="M7258" i="28" s="1"/>
  <c r="M7259" i="28" s="1"/>
  <c r="M7260" i="28" s="1"/>
  <c r="M7261" i="28" s="1"/>
  <c r="M7262" i="28" s="1"/>
  <c r="M7263" i="28" s="1"/>
  <c r="M7264" i="28" s="1"/>
  <c r="M7265" i="28" s="1"/>
  <c r="M7266" i="28" s="1"/>
  <c r="M7267" i="28" s="1"/>
  <c r="M7268" i="28" s="1"/>
  <c r="M7269" i="28" s="1"/>
  <c r="M7270" i="28" s="1"/>
  <c r="M7271" i="28" s="1"/>
  <c r="M7272" i="28" s="1"/>
  <c r="M7273" i="28" s="1"/>
  <c r="M7274" i="28" s="1"/>
  <c r="M7275" i="28" s="1"/>
  <c r="M7276" i="28" s="1"/>
  <c r="M7277" i="28" s="1"/>
  <c r="M7278" i="28" s="1"/>
  <c r="M7279" i="28" s="1"/>
  <c r="M7280" i="28" s="1"/>
  <c r="M7281" i="28" s="1"/>
  <c r="M7282" i="28" s="1"/>
  <c r="M7283" i="28" s="1"/>
  <c r="M7284" i="28" s="1"/>
  <c r="M7285" i="28" s="1"/>
  <c r="M7286" i="28" s="1"/>
  <c r="M7287" i="28" s="1"/>
  <c r="M7288" i="28" s="1"/>
  <c r="M7289" i="28" s="1"/>
  <c r="M7290" i="28" s="1"/>
  <c r="M7291" i="28" s="1"/>
  <c r="AB5" i="28"/>
  <c r="AA5" i="28"/>
  <c r="Z5" i="28"/>
  <c r="Y5" i="28"/>
  <c r="A5" i="28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A722" i="28" s="1"/>
  <c r="A723" i="28" s="1"/>
  <c r="A724" i="28" s="1"/>
  <c r="A725" i="28" s="1"/>
  <c r="A726" i="28" s="1"/>
  <c r="A727" i="28" s="1"/>
  <c r="A728" i="28" s="1"/>
  <c r="A729" i="28" s="1"/>
  <c r="A730" i="28" s="1"/>
  <c r="A731" i="28" s="1"/>
  <c r="A732" i="28" s="1"/>
  <c r="A733" i="28" s="1"/>
  <c r="A734" i="28" s="1"/>
  <c r="A735" i="28" s="1"/>
  <c r="A736" i="28" s="1"/>
  <c r="A737" i="28" s="1"/>
  <c r="A738" i="28" s="1"/>
  <c r="A739" i="28" s="1"/>
  <c r="A740" i="28" s="1"/>
  <c r="A741" i="28" s="1"/>
  <c r="A742" i="28" s="1"/>
  <c r="A743" i="28" s="1"/>
  <c r="A744" i="28" s="1"/>
  <c r="A745" i="28" s="1"/>
  <c r="A746" i="28" s="1"/>
  <c r="A747" i="28" s="1"/>
  <c r="A748" i="28" s="1"/>
  <c r="A749" i="28" s="1"/>
  <c r="A750" i="28" s="1"/>
  <c r="A751" i="28" s="1"/>
  <c r="A752" i="28" s="1"/>
  <c r="A753" i="28" s="1"/>
  <c r="A754" i="28" s="1"/>
  <c r="A755" i="28" s="1"/>
  <c r="A756" i="28" s="1"/>
  <c r="A757" i="28" s="1"/>
  <c r="A758" i="28" s="1"/>
  <c r="A759" i="28" s="1"/>
  <c r="A760" i="28" s="1"/>
  <c r="A761" i="28" s="1"/>
  <c r="A762" i="28" s="1"/>
  <c r="A763" i="28" s="1"/>
  <c r="A764" i="28" s="1"/>
  <c r="A765" i="28" s="1"/>
  <c r="A766" i="28" s="1"/>
  <c r="A767" i="28" s="1"/>
  <c r="A768" i="28" s="1"/>
  <c r="A769" i="28" s="1"/>
  <c r="A770" i="28" s="1"/>
  <c r="A771" i="28" s="1"/>
  <c r="A772" i="28" s="1"/>
  <c r="A773" i="28" s="1"/>
  <c r="A774" i="28" s="1"/>
  <c r="A775" i="28" s="1"/>
  <c r="A776" i="28" s="1"/>
  <c r="A777" i="28" s="1"/>
  <c r="A778" i="28" s="1"/>
  <c r="A779" i="28" s="1"/>
  <c r="A780" i="28" s="1"/>
  <c r="A781" i="28" s="1"/>
  <c r="A782" i="28" s="1"/>
  <c r="A783" i="28" s="1"/>
  <c r="A784" i="28" s="1"/>
  <c r="A785" i="28" s="1"/>
  <c r="A786" i="28" s="1"/>
  <c r="A787" i="28" s="1"/>
  <c r="A788" i="28" s="1"/>
  <c r="A789" i="28" s="1"/>
  <c r="A790" i="28" s="1"/>
  <c r="A791" i="28" s="1"/>
  <c r="A792" i="28" s="1"/>
  <c r="A793" i="28" s="1"/>
  <c r="A794" i="28" s="1"/>
  <c r="A795" i="28" s="1"/>
  <c r="A796" i="28" s="1"/>
  <c r="A797" i="28" s="1"/>
  <c r="A798" i="28" s="1"/>
  <c r="A799" i="28" s="1"/>
  <c r="A800" i="28" s="1"/>
  <c r="A801" i="28" s="1"/>
  <c r="A802" i="28" s="1"/>
  <c r="A803" i="28" s="1"/>
  <c r="A804" i="28" s="1"/>
  <c r="A805" i="28" s="1"/>
  <c r="A806" i="28" s="1"/>
  <c r="A807" i="28" s="1"/>
  <c r="A808" i="28" s="1"/>
  <c r="A809" i="28" s="1"/>
  <c r="A810" i="28" s="1"/>
  <c r="A811" i="28" s="1"/>
  <c r="A812" i="28" s="1"/>
  <c r="A813" i="28" s="1"/>
  <c r="A814" i="28" s="1"/>
  <c r="A815" i="28" s="1"/>
  <c r="A816" i="28" s="1"/>
  <c r="A817" i="28" s="1"/>
  <c r="A818" i="28" s="1"/>
  <c r="A819" i="28" s="1"/>
  <c r="A820" i="28" s="1"/>
  <c r="A821" i="28" s="1"/>
  <c r="A822" i="28" s="1"/>
  <c r="A823" i="28" s="1"/>
  <c r="A824" i="28" s="1"/>
  <c r="A825" i="28" s="1"/>
  <c r="A826" i="28" s="1"/>
  <c r="A827" i="28" s="1"/>
  <c r="A828" i="28" s="1"/>
  <c r="A829" i="28" s="1"/>
  <c r="A830" i="28" s="1"/>
  <c r="A831" i="28" s="1"/>
  <c r="A832" i="28" s="1"/>
  <c r="A833" i="28" s="1"/>
  <c r="A834" i="28" s="1"/>
  <c r="A835" i="28" s="1"/>
  <c r="A836" i="28" s="1"/>
  <c r="A837" i="28" s="1"/>
  <c r="A838" i="28" s="1"/>
  <c r="A839" i="28" s="1"/>
  <c r="A840" i="28" s="1"/>
  <c r="A841" i="28" s="1"/>
  <c r="A842" i="28" s="1"/>
  <c r="A843" i="28" s="1"/>
  <c r="A844" i="28" s="1"/>
  <c r="A845" i="28" s="1"/>
  <c r="A846" i="28" s="1"/>
  <c r="A847" i="28" s="1"/>
  <c r="A848" i="28" s="1"/>
  <c r="A849" i="28" s="1"/>
  <c r="A850" i="28" s="1"/>
  <c r="A851" i="28" s="1"/>
  <c r="A852" i="28" s="1"/>
  <c r="A853" i="28" s="1"/>
  <c r="A854" i="28" s="1"/>
  <c r="A855" i="28" s="1"/>
  <c r="A856" i="28" s="1"/>
  <c r="A857" i="28" s="1"/>
  <c r="A858" i="28" s="1"/>
  <c r="A859" i="28" s="1"/>
  <c r="A860" i="28" s="1"/>
  <c r="A861" i="28" s="1"/>
  <c r="A862" i="28" s="1"/>
  <c r="A863" i="28" s="1"/>
  <c r="A864" i="28" s="1"/>
  <c r="A865" i="28" s="1"/>
  <c r="A866" i="28" s="1"/>
  <c r="A867" i="28" s="1"/>
  <c r="A868" i="28" s="1"/>
  <c r="A869" i="28" s="1"/>
  <c r="A870" i="28" s="1"/>
  <c r="A871" i="28" s="1"/>
  <c r="A872" i="28" s="1"/>
  <c r="A873" i="28" s="1"/>
  <c r="A874" i="28" s="1"/>
  <c r="A875" i="28" s="1"/>
  <c r="A876" i="28" s="1"/>
  <c r="A877" i="28" s="1"/>
  <c r="A878" i="28" s="1"/>
  <c r="A879" i="28" s="1"/>
  <c r="A880" i="28" s="1"/>
  <c r="A881" i="28" s="1"/>
  <c r="A882" i="28" s="1"/>
  <c r="A883" i="28" s="1"/>
  <c r="A884" i="28" s="1"/>
  <c r="A885" i="28" s="1"/>
  <c r="A886" i="28" s="1"/>
  <c r="A887" i="28" s="1"/>
  <c r="A888" i="28" s="1"/>
  <c r="A889" i="28" s="1"/>
  <c r="A890" i="28" s="1"/>
  <c r="A891" i="28" s="1"/>
  <c r="A892" i="28" s="1"/>
  <c r="A893" i="28" s="1"/>
  <c r="A894" i="28" s="1"/>
  <c r="A895" i="28" s="1"/>
  <c r="A896" i="28" s="1"/>
  <c r="A897" i="28" s="1"/>
  <c r="A898" i="28" s="1"/>
  <c r="A899" i="28" s="1"/>
  <c r="A900" i="28" s="1"/>
  <c r="A901" i="28" s="1"/>
  <c r="A902" i="28" s="1"/>
  <c r="A903" i="28" s="1"/>
  <c r="A904" i="28" s="1"/>
  <c r="A905" i="28" s="1"/>
  <c r="A906" i="28" s="1"/>
  <c r="A907" i="28" s="1"/>
  <c r="A908" i="28" s="1"/>
  <c r="A909" i="28" s="1"/>
  <c r="A910" i="28" s="1"/>
  <c r="A911" i="28" s="1"/>
  <c r="A912" i="28" s="1"/>
  <c r="A913" i="28" s="1"/>
  <c r="A914" i="28" s="1"/>
  <c r="A915" i="28" s="1"/>
  <c r="A916" i="28" s="1"/>
  <c r="A917" i="28" s="1"/>
  <c r="A918" i="28" s="1"/>
  <c r="A919" i="28" s="1"/>
  <c r="A920" i="28" s="1"/>
  <c r="A921" i="28" s="1"/>
  <c r="A922" i="28" s="1"/>
  <c r="A923" i="28" s="1"/>
  <c r="A924" i="28" s="1"/>
  <c r="A925" i="28" s="1"/>
  <c r="A926" i="28" s="1"/>
  <c r="A927" i="28" s="1"/>
  <c r="A928" i="28" s="1"/>
  <c r="A929" i="28" s="1"/>
  <c r="A930" i="28" s="1"/>
  <c r="A931" i="28" s="1"/>
  <c r="A932" i="28" s="1"/>
  <c r="A933" i="28" s="1"/>
  <c r="A934" i="28" s="1"/>
  <c r="A935" i="28" s="1"/>
  <c r="A936" i="28" s="1"/>
  <c r="A937" i="28" s="1"/>
  <c r="A938" i="28" s="1"/>
  <c r="A939" i="28" s="1"/>
  <c r="A940" i="28" s="1"/>
  <c r="A941" i="28" s="1"/>
  <c r="A942" i="28" s="1"/>
  <c r="A943" i="28" s="1"/>
  <c r="A944" i="28" s="1"/>
  <c r="A945" i="28" s="1"/>
  <c r="A946" i="28" s="1"/>
  <c r="A947" i="28" s="1"/>
  <c r="A948" i="28" s="1"/>
  <c r="A949" i="28" s="1"/>
  <c r="A950" i="28" s="1"/>
  <c r="A951" i="28" s="1"/>
  <c r="A952" i="28" s="1"/>
  <c r="A953" i="28" s="1"/>
  <c r="A954" i="28" s="1"/>
  <c r="A955" i="28" s="1"/>
  <c r="A956" i="28" s="1"/>
  <c r="A957" i="28" s="1"/>
  <c r="A958" i="28" s="1"/>
  <c r="A959" i="28" s="1"/>
  <c r="A960" i="28" s="1"/>
  <c r="A961" i="28" s="1"/>
  <c r="A962" i="28" s="1"/>
  <c r="A963" i="28" s="1"/>
  <c r="A964" i="28" s="1"/>
  <c r="A965" i="28" s="1"/>
  <c r="A966" i="28" s="1"/>
  <c r="A967" i="28" s="1"/>
  <c r="A968" i="28" s="1"/>
  <c r="A969" i="28" s="1"/>
  <c r="A970" i="28" s="1"/>
  <c r="A971" i="28" s="1"/>
  <c r="A972" i="28" s="1"/>
  <c r="A973" i="28" s="1"/>
  <c r="A974" i="28" s="1"/>
  <c r="A975" i="28" s="1"/>
  <c r="A976" i="28" s="1"/>
  <c r="A977" i="28" s="1"/>
  <c r="A978" i="28" s="1"/>
  <c r="A979" i="28" s="1"/>
  <c r="A980" i="28" s="1"/>
  <c r="A981" i="28" s="1"/>
  <c r="A982" i="28" s="1"/>
  <c r="A983" i="28" s="1"/>
  <c r="A984" i="28" s="1"/>
  <c r="A985" i="28" s="1"/>
  <c r="A986" i="28" s="1"/>
  <c r="A987" i="28" s="1"/>
  <c r="A988" i="28" s="1"/>
  <c r="A989" i="28" s="1"/>
  <c r="A990" i="28" s="1"/>
  <c r="A991" i="28" s="1"/>
  <c r="A992" i="28" s="1"/>
  <c r="A993" i="28" s="1"/>
  <c r="A994" i="28" s="1"/>
  <c r="A995" i="28" s="1"/>
  <c r="A996" i="28" s="1"/>
  <c r="A997" i="28" s="1"/>
  <c r="A998" i="28" s="1"/>
  <c r="A999" i="28" s="1"/>
  <c r="A1000" i="28" s="1"/>
  <c r="A1001" i="28" s="1"/>
  <c r="A1002" i="28" s="1"/>
  <c r="A1003" i="28" s="1"/>
  <c r="A1004" i="28" s="1"/>
  <c r="A1005" i="28" s="1"/>
  <c r="A1006" i="28" s="1"/>
  <c r="A1007" i="28" s="1"/>
  <c r="A1008" i="28" s="1"/>
  <c r="A1009" i="28" s="1"/>
  <c r="A1010" i="28" s="1"/>
  <c r="A1011" i="28" s="1"/>
  <c r="A1012" i="28" s="1"/>
  <c r="A1013" i="28" s="1"/>
  <c r="A1014" i="28" s="1"/>
  <c r="A1015" i="28" s="1"/>
  <c r="A1016" i="28" s="1"/>
  <c r="A1017" i="28" s="1"/>
  <c r="A1018" i="28" s="1"/>
  <c r="A1019" i="28" s="1"/>
  <c r="A1020" i="28" s="1"/>
  <c r="A1021" i="28" s="1"/>
  <c r="A1022" i="28" s="1"/>
  <c r="A1023" i="28" s="1"/>
  <c r="A1024" i="28" s="1"/>
  <c r="A1025" i="28" s="1"/>
  <c r="A1026" i="28" s="1"/>
  <c r="A1027" i="28" s="1"/>
  <c r="A1028" i="28" s="1"/>
  <c r="A1029" i="28" s="1"/>
  <c r="A1030" i="28" s="1"/>
  <c r="A1031" i="28" s="1"/>
  <c r="A1032" i="28" s="1"/>
  <c r="A1033" i="28" s="1"/>
  <c r="A1034" i="28" s="1"/>
  <c r="A1035" i="28" s="1"/>
  <c r="A1036" i="28" s="1"/>
  <c r="A1037" i="28" s="1"/>
  <c r="A1038" i="28" s="1"/>
  <c r="A1039" i="28" s="1"/>
  <c r="A1040" i="28" s="1"/>
  <c r="A1041" i="28" s="1"/>
  <c r="A1042" i="28" s="1"/>
  <c r="A1043" i="28" s="1"/>
  <c r="A1044" i="28" s="1"/>
  <c r="A1045" i="28" s="1"/>
  <c r="A1046" i="28" s="1"/>
  <c r="A1047" i="28" s="1"/>
  <c r="A1048" i="28" s="1"/>
  <c r="A1049" i="28" s="1"/>
  <c r="A1050" i="28" s="1"/>
  <c r="A1051" i="28" s="1"/>
  <c r="A1052" i="28" s="1"/>
  <c r="A1053" i="28" s="1"/>
  <c r="A1054" i="28" s="1"/>
  <c r="A1055" i="28" s="1"/>
  <c r="A1056" i="28" s="1"/>
  <c r="A1057" i="28" s="1"/>
  <c r="A1058" i="28" s="1"/>
  <c r="A1059" i="28" s="1"/>
  <c r="A1060" i="28" s="1"/>
  <c r="A1061" i="28" s="1"/>
  <c r="A1062" i="28" s="1"/>
  <c r="A1063" i="28" s="1"/>
  <c r="A1064" i="28" s="1"/>
  <c r="A1065" i="28" s="1"/>
  <c r="A1066" i="28" s="1"/>
  <c r="A1067" i="28" s="1"/>
  <c r="A1068" i="28" s="1"/>
  <c r="A1069" i="28" s="1"/>
  <c r="A1070" i="28" s="1"/>
  <c r="A1071" i="28" s="1"/>
  <c r="A1072" i="28" s="1"/>
  <c r="A1073" i="28" s="1"/>
  <c r="A1074" i="28" s="1"/>
  <c r="A1075" i="28" s="1"/>
  <c r="A1076" i="28" s="1"/>
  <c r="A1077" i="28" s="1"/>
  <c r="A1078" i="28" s="1"/>
  <c r="A1079" i="28" s="1"/>
  <c r="A1080" i="28" s="1"/>
  <c r="A1081" i="28" s="1"/>
  <c r="A1082" i="28" s="1"/>
  <c r="A1083" i="28" s="1"/>
  <c r="A1084" i="28" s="1"/>
  <c r="A1085" i="28" s="1"/>
  <c r="A1086" i="28" s="1"/>
  <c r="A1087" i="28" s="1"/>
  <c r="A1088" i="28" s="1"/>
  <c r="A1089" i="28" s="1"/>
  <c r="A1090" i="28" s="1"/>
  <c r="A1091" i="28" s="1"/>
  <c r="A1092" i="28" s="1"/>
  <c r="A1093" i="28" s="1"/>
  <c r="A1094" i="28" s="1"/>
  <c r="A1095" i="28" s="1"/>
  <c r="A1096" i="28" s="1"/>
  <c r="A1097" i="28" s="1"/>
  <c r="A1098" i="28" s="1"/>
  <c r="A1099" i="28" s="1"/>
  <c r="A1100" i="28" s="1"/>
  <c r="A1101" i="28" s="1"/>
  <c r="A1102" i="28" s="1"/>
  <c r="A1103" i="28" s="1"/>
  <c r="A1104" i="28" s="1"/>
  <c r="A1105" i="28" s="1"/>
  <c r="A1106" i="28" s="1"/>
  <c r="A1107" i="28" s="1"/>
  <c r="A1108" i="28" s="1"/>
  <c r="A1109" i="28" s="1"/>
  <c r="A1110" i="28" s="1"/>
  <c r="A1111" i="28" s="1"/>
  <c r="A1112" i="28" s="1"/>
  <c r="A1113" i="28" s="1"/>
  <c r="A1114" i="28" s="1"/>
  <c r="A1115" i="28" s="1"/>
  <c r="A1116" i="28" s="1"/>
  <c r="A1117" i="28" s="1"/>
  <c r="A1118" i="28" s="1"/>
  <c r="A1119" i="28" s="1"/>
  <c r="A1120" i="28" s="1"/>
  <c r="A1121" i="28" s="1"/>
  <c r="A1122" i="28" s="1"/>
  <c r="A1123" i="28" s="1"/>
  <c r="A1124" i="28" s="1"/>
  <c r="A1125" i="28" s="1"/>
  <c r="A1126" i="28" s="1"/>
  <c r="A1127" i="28" s="1"/>
  <c r="A1128" i="28" s="1"/>
  <c r="A1129" i="28" s="1"/>
  <c r="A1130" i="28" s="1"/>
  <c r="A1131" i="28" s="1"/>
  <c r="A1132" i="28" s="1"/>
  <c r="A1133" i="28" s="1"/>
  <c r="A1134" i="28" s="1"/>
  <c r="A1135" i="28" s="1"/>
  <c r="A1136" i="28" s="1"/>
  <c r="A1137" i="28" s="1"/>
  <c r="A1138" i="28" s="1"/>
  <c r="A1139" i="28" s="1"/>
  <c r="A1140" i="28" s="1"/>
  <c r="A1141" i="28" s="1"/>
  <c r="A1142" i="28" s="1"/>
  <c r="A1143" i="28" s="1"/>
  <c r="A1144" i="28" s="1"/>
  <c r="A1145" i="28" s="1"/>
  <c r="A1146" i="28" s="1"/>
  <c r="A1147" i="28" s="1"/>
  <c r="A1148" i="28" s="1"/>
  <c r="A1149" i="28" s="1"/>
  <c r="A1150" i="28" s="1"/>
  <c r="A1151" i="28" s="1"/>
  <c r="A1152" i="28" s="1"/>
  <c r="A1153" i="28" s="1"/>
  <c r="A1154" i="28" s="1"/>
  <c r="A1155" i="28" s="1"/>
  <c r="A1156" i="28" s="1"/>
  <c r="A1157" i="28" s="1"/>
  <c r="A1158" i="28" s="1"/>
  <c r="A1159" i="28" s="1"/>
  <c r="A1160" i="28" s="1"/>
  <c r="A1161" i="28" s="1"/>
  <c r="A1162" i="28" s="1"/>
  <c r="A1163" i="28" s="1"/>
  <c r="A1164" i="28" s="1"/>
  <c r="A1165" i="28" s="1"/>
  <c r="A1166" i="28" s="1"/>
  <c r="A1167" i="28" s="1"/>
  <c r="A1168" i="28" s="1"/>
  <c r="A1169" i="28" s="1"/>
  <c r="A1170" i="28" s="1"/>
  <c r="A1171" i="28" s="1"/>
  <c r="A1172" i="28" s="1"/>
  <c r="A1173" i="28" s="1"/>
  <c r="A1174" i="28" s="1"/>
  <c r="A1175" i="28" s="1"/>
  <c r="A1176" i="28" s="1"/>
  <c r="A1177" i="28" s="1"/>
  <c r="A1178" i="28" s="1"/>
  <c r="A1179" i="28" s="1"/>
  <c r="A1180" i="28" s="1"/>
  <c r="A1181" i="28" s="1"/>
  <c r="A1182" i="28" s="1"/>
  <c r="A1183" i="28" s="1"/>
  <c r="A1184" i="28" s="1"/>
  <c r="A1185" i="28" s="1"/>
  <c r="A1186" i="28" s="1"/>
  <c r="A1187" i="28" s="1"/>
  <c r="A1188" i="28" s="1"/>
  <c r="A1189" i="28" s="1"/>
  <c r="A1190" i="28" s="1"/>
  <c r="A1191" i="28" s="1"/>
  <c r="A1192" i="28" s="1"/>
  <c r="A1193" i="28" s="1"/>
  <c r="A1194" i="28" s="1"/>
  <c r="A1195" i="28" s="1"/>
  <c r="A1196" i="28" s="1"/>
  <c r="A1197" i="28" s="1"/>
  <c r="A1198" i="28" s="1"/>
  <c r="A1199" i="28" s="1"/>
  <c r="A1200" i="28" s="1"/>
  <c r="A1201" i="28" s="1"/>
  <c r="A1202" i="28" s="1"/>
  <c r="A1203" i="28" s="1"/>
  <c r="A1204" i="28" s="1"/>
  <c r="A1205" i="28" s="1"/>
  <c r="A1206" i="28" s="1"/>
  <c r="A1207" i="28" s="1"/>
  <c r="A1208" i="28" s="1"/>
  <c r="A1209" i="28" s="1"/>
  <c r="A1210" i="28" s="1"/>
  <c r="A1211" i="28" s="1"/>
  <c r="A1212" i="28" s="1"/>
  <c r="A1213" i="28" s="1"/>
  <c r="A1214" i="28" s="1"/>
  <c r="A1215" i="28" s="1"/>
  <c r="A1216" i="28" s="1"/>
  <c r="A1217" i="28" s="1"/>
  <c r="A1218" i="28" s="1"/>
  <c r="A1219" i="28" s="1"/>
  <c r="A1220" i="28" s="1"/>
  <c r="A1221" i="28" s="1"/>
  <c r="A1222" i="28" s="1"/>
  <c r="A1223" i="28" s="1"/>
  <c r="A1224" i="28" s="1"/>
  <c r="A1225" i="28" s="1"/>
  <c r="A1226" i="28" s="1"/>
  <c r="A1227" i="28" s="1"/>
  <c r="A1228" i="28" s="1"/>
  <c r="A1229" i="28" s="1"/>
  <c r="A1230" i="28" s="1"/>
  <c r="A1231" i="28" s="1"/>
  <c r="A1232" i="28" s="1"/>
  <c r="A1233" i="28" s="1"/>
  <c r="A1234" i="28" s="1"/>
  <c r="A1235" i="28" s="1"/>
  <c r="A1236" i="28" s="1"/>
  <c r="A1237" i="28" s="1"/>
  <c r="A1238" i="28" s="1"/>
  <c r="A1239" i="28" s="1"/>
  <c r="A1240" i="28" s="1"/>
  <c r="A1241" i="28" s="1"/>
  <c r="A1242" i="28" s="1"/>
  <c r="A1243" i="28" s="1"/>
  <c r="A1244" i="28" s="1"/>
  <c r="A1245" i="28" s="1"/>
  <c r="A1246" i="28" s="1"/>
  <c r="A1247" i="28" s="1"/>
  <c r="A1248" i="28" s="1"/>
  <c r="A1249" i="28" s="1"/>
  <c r="A1250" i="28" s="1"/>
  <c r="A1251" i="28" s="1"/>
  <c r="A1252" i="28" s="1"/>
  <c r="A1253" i="28" s="1"/>
  <c r="A1254" i="28" s="1"/>
  <c r="A1255" i="28" s="1"/>
  <c r="A1256" i="28" s="1"/>
  <c r="A1257" i="28" s="1"/>
  <c r="A1258" i="28" s="1"/>
  <c r="A1259" i="28" s="1"/>
  <c r="A1260" i="28" s="1"/>
  <c r="A1261" i="28" s="1"/>
  <c r="A1262" i="28" s="1"/>
  <c r="A1263" i="28" s="1"/>
  <c r="A1264" i="28" s="1"/>
  <c r="A1265" i="28" s="1"/>
  <c r="A1266" i="28" s="1"/>
  <c r="A1267" i="28" s="1"/>
  <c r="A1268" i="28" s="1"/>
  <c r="A1269" i="28" s="1"/>
  <c r="A1270" i="28" s="1"/>
  <c r="A1271" i="28" s="1"/>
  <c r="A1272" i="28" s="1"/>
  <c r="A1273" i="28" s="1"/>
  <c r="A1274" i="28" s="1"/>
  <c r="A1275" i="28" s="1"/>
  <c r="A1276" i="28" s="1"/>
  <c r="A1277" i="28" s="1"/>
  <c r="A1278" i="28" s="1"/>
  <c r="A1279" i="28" s="1"/>
  <c r="A1280" i="28" s="1"/>
  <c r="A1281" i="28" s="1"/>
  <c r="A1282" i="28" s="1"/>
  <c r="A1283" i="28" s="1"/>
  <c r="A1284" i="28" s="1"/>
  <c r="A1285" i="28" s="1"/>
  <c r="A1286" i="28" s="1"/>
  <c r="A1287" i="28" s="1"/>
  <c r="A1288" i="28" s="1"/>
  <c r="A1289" i="28" s="1"/>
  <c r="A1290" i="28" s="1"/>
  <c r="A1291" i="28" s="1"/>
  <c r="A1292" i="28" s="1"/>
  <c r="A1293" i="28" s="1"/>
  <c r="A1294" i="28" s="1"/>
  <c r="A1295" i="28" s="1"/>
  <c r="A1296" i="28" s="1"/>
  <c r="A1297" i="28" s="1"/>
  <c r="A1298" i="28" s="1"/>
  <c r="A1299" i="28" s="1"/>
  <c r="A1300" i="28" s="1"/>
  <c r="A1301" i="28" s="1"/>
  <c r="A1302" i="28" s="1"/>
  <c r="A1303" i="28" s="1"/>
  <c r="A1304" i="28" s="1"/>
  <c r="A1305" i="28" s="1"/>
  <c r="A1306" i="28" s="1"/>
  <c r="A1307" i="28" s="1"/>
  <c r="A1308" i="28" s="1"/>
  <c r="A1309" i="28" s="1"/>
  <c r="A1310" i="28" s="1"/>
  <c r="A1311" i="28" s="1"/>
  <c r="A1312" i="28" s="1"/>
  <c r="A1313" i="28" s="1"/>
  <c r="A1314" i="28" s="1"/>
  <c r="A1315" i="28" s="1"/>
  <c r="A1316" i="28" s="1"/>
  <c r="A1317" i="28" s="1"/>
  <c r="A1318" i="28" s="1"/>
  <c r="A1319" i="28" s="1"/>
  <c r="A1320" i="28" s="1"/>
  <c r="A1321" i="28" s="1"/>
  <c r="A1322" i="28" s="1"/>
  <c r="A1323" i="28" s="1"/>
  <c r="A1324" i="28" s="1"/>
  <c r="A1325" i="28" s="1"/>
  <c r="A1326" i="28" s="1"/>
  <c r="A1327" i="28" s="1"/>
  <c r="A1328" i="28" s="1"/>
  <c r="A1329" i="28" s="1"/>
  <c r="A1330" i="28" s="1"/>
  <c r="A1331" i="28" s="1"/>
  <c r="A1332" i="28" s="1"/>
  <c r="A1333" i="28" s="1"/>
  <c r="A1334" i="28" s="1"/>
  <c r="A1335" i="28" s="1"/>
  <c r="A1336" i="28" s="1"/>
  <c r="A1337" i="28" s="1"/>
  <c r="A1338" i="28" s="1"/>
  <c r="A1339" i="28" s="1"/>
  <c r="A1340" i="28" s="1"/>
  <c r="A1341" i="28" s="1"/>
  <c r="A1342" i="28" s="1"/>
  <c r="A1343" i="28" s="1"/>
  <c r="A1344" i="28" s="1"/>
  <c r="A1345" i="28" s="1"/>
  <c r="A1346" i="28" s="1"/>
  <c r="A1347" i="28" s="1"/>
  <c r="A1348" i="28" s="1"/>
  <c r="A1349" i="28" s="1"/>
  <c r="A1350" i="28" s="1"/>
  <c r="A1351" i="28" s="1"/>
  <c r="A1352" i="28" s="1"/>
  <c r="A1353" i="28" s="1"/>
  <c r="A1354" i="28" s="1"/>
  <c r="A1355" i="28" s="1"/>
  <c r="A1356" i="28" s="1"/>
  <c r="A1357" i="28" s="1"/>
  <c r="A1358" i="28" s="1"/>
  <c r="A1359" i="28" s="1"/>
  <c r="A1360" i="28" s="1"/>
  <c r="A1361" i="28" s="1"/>
  <c r="A1362" i="28" s="1"/>
  <c r="A1363" i="28" s="1"/>
  <c r="A1364" i="28" s="1"/>
  <c r="A1365" i="28" s="1"/>
  <c r="A1366" i="28" s="1"/>
  <c r="A1367" i="28" s="1"/>
  <c r="A1368" i="28" s="1"/>
  <c r="A1369" i="28" s="1"/>
  <c r="A1370" i="28" s="1"/>
  <c r="A1371" i="28" s="1"/>
  <c r="A1372" i="28" s="1"/>
  <c r="A1373" i="28" s="1"/>
  <c r="A1374" i="28" s="1"/>
  <c r="A1375" i="28" s="1"/>
  <c r="A1376" i="28" s="1"/>
  <c r="A1377" i="28" s="1"/>
  <c r="A1378" i="28" s="1"/>
  <c r="A1379" i="28" s="1"/>
  <c r="A1380" i="28" s="1"/>
  <c r="A1381" i="28" s="1"/>
  <c r="A1382" i="28" s="1"/>
  <c r="A1383" i="28" s="1"/>
  <c r="A1384" i="28" s="1"/>
  <c r="A1385" i="28" s="1"/>
  <c r="A1386" i="28" s="1"/>
  <c r="A1387" i="28" s="1"/>
  <c r="A1388" i="28" s="1"/>
  <c r="A1389" i="28" s="1"/>
  <c r="A1390" i="28" s="1"/>
  <c r="A1391" i="28" s="1"/>
  <c r="A1392" i="28" s="1"/>
  <c r="A1393" i="28" s="1"/>
  <c r="A1394" i="28" s="1"/>
  <c r="A1395" i="28" s="1"/>
  <c r="A1396" i="28" s="1"/>
  <c r="A1397" i="28" s="1"/>
  <c r="A1398" i="28" s="1"/>
  <c r="A1399" i="28" s="1"/>
  <c r="A1400" i="28" s="1"/>
  <c r="A1401" i="28" s="1"/>
  <c r="A1402" i="28" s="1"/>
  <c r="A1403" i="28" s="1"/>
  <c r="A1404" i="28" s="1"/>
  <c r="A1405" i="28" s="1"/>
  <c r="A1406" i="28" s="1"/>
  <c r="A1407" i="28" s="1"/>
  <c r="A1408" i="28" s="1"/>
  <c r="A1409" i="28" s="1"/>
  <c r="A1410" i="28" s="1"/>
  <c r="A1411" i="28" s="1"/>
  <c r="A1412" i="28" s="1"/>
  <c r="A1413" i="28" s="1"/>
  <c r="A1414" i="28" s="1"/>
  <c r="A1415" i="28" s="1"/>
  <c r="A1416" i="28" s="1"/>
  <c r="A1417" i="28" s="1"/>
  <c r="A1418" i="28" s="1"/>
  <c r="A1419" i="28" s="1"/>
  <c r="A1420" i="28" s="1"/>
  <c r="A1421" i="28" s="1"/>
  <c r="A1422" i="28" s="1"/>
  <c r="A1423" i="28" s="1"/>
  <c r="A1424" i="28" s="1"/>
  <c r="A1425" i="28" s="1"/>
  <c r="A1426" i="28" s="1"/>
  <c r="A1427" i="28" s="1"/>
  <c r="A1428" i="28" s="1"/>
  <c r="A1429" i="28" s="1"/>
  <c r="A1430" i="28" s="1"/>
  <c r="A1431" i="28" s="1"/>
  <c r="A1432" i="28" s="1"/>
  <c r="A1433" i="28" s="1"/>
  <c r="A1434" i="28" s="1"/>
  <c r="A1435" i="28" s="1"/>
  <c r="A1436" i="28" s="1"/>
  <c r="A1437" i="28" s="1"/>
  <c r="A1438" i="28" s="1"/>
  <c r="A1439" i="28" s="1"/>
  <c r="A1440" i="28" s="1"/>
  <c r="A1441" i="28" s="1"/>
  <c r="A1442" i="28" s="1"/>
  <c r="A1443" i="28" s="1"/>
  <c r="A1444" i="28" s="1"/>
  <c r="A1445" i="28" s="1"/>
  <c r="A1446" i="28" s="1"/>
  <c r="A1447" i="28" s="1"/>
  <c r="A1448" i="28" s="1"/>
  <c r="A1449" i="28" s="1"/>
  <c r="A1450" i="28" s="1"/>
  <c r="A1451" i="28" s="1"/>
  <c r="A1452" i="28" s="1"/>
  <c r="A1453" i="28" s="1"/>
  <c r="A1454" i="28" s="1"/>
  <c r="A1455" i="28" s="1"/>
  <c r="A1456" i="28" s="1"/>
  <c r="A1457" i="28" s="1"/>
  <c r="A1458" i="28" s="1"/>
  <c r="A1459" i="28" s="1"/>
  <c r="A1460" i="28" s="1"/>
  <c r="A1461" i="28" s="1"/>
  <c r="A1462" i="28" s="1"/>
  <c r="A1463" i="28" s="1"/>
  <c r="A1464" i="28" s="1"/>
  <c r="A1465" i="28" s="1"/>
  <c r="A1466" i="28" s="1"/>
  <c r="A1467" i="28" s="1"/>
  <c r="A1468" i="28" s="1"/>
  <c r="A1469" i="28" s="1"/>
  <c r="A1470" i="28" s="1"/>
  <c r="A1471" i="28" s="1"/>
  <c r="A1472" i="28" s="1"/>
  <c r="A1473" i="28" s="1"/>
  <c r="A1474" i="28" s="1"/>
  <c r="A1475" i="28" s="1"/>
  <c r="A1476" i="28" s="1"/>
  <c r="A1477" i="28" s="1"/>
  <c r="A1478" i="28" s="1"/>
  <c r="A1479" i="28" s="1"/>
  <c r="A1480" i="28" s="1"/>
  <c r="A1481" i="28" s="1"/>
  <c r="A1482" i="28" s="1"/>
  <c r="A1483" i="28" s="1"/>
  <c r="A1484" i="28" s="1"/>
  <c r="A1485" i="28" s="1"/>
  <c r="A1486" i="28" s="1"/>
  <c r="A1487" i="28" s="1"/>
  <c r="A1488" i="28" s="1"/>
  <c r="A1489" i="28" s="1"/>
  <c r="A1490" i="28" s="1"/>
  <c r="A1491" i="28" s="1"/>
  <c r="A1492" i="28" s="1"/>
  <c r="A1493" i="28" s="1"/>
  <c r="A1494" i="28" s="1"/>
  <c r="A1495" i="28" s="1"/>
  <c r="A1496" i="28" s="1"/>
  <c r="A1497" i="28" s="1"/>
  <c r="A1498" i="28" s="1"/>
  <c r="A1499" i="28" s="1"/>
  <c r="A1500" i="28" s="1"/>
  <c r="A1501" i="28" s="1"/>
  <c r="A1502" i="28" s="1"/>
  <c r="A1503" i="28" s="1"/>
  <c r="A1504" i="28" s="1"/>
  <c r="A1505" i="28" s="1"/>
  <c r="A1506" i="28" s="1"/>
  <c r="A1507" i="28" s="1"/>
  <c r="A1508" i="28" s="1"/>
  <c r="A1509" i="28" s="1"/>
  <c r="A1510" i="28" s="1"/>
  <c r="A1511" i="28" s="1"/>
  <c r="A1512" i="28" s="1"/>
  <c r="A1513" i="28" s="1"/>
  <c r="A1514" i="28" s="1"/>
  <c r="A1515" i="28" s="1"/>
  <c r="A1516" i="28" s="1"/>
  <c r="A1517" i="28" s="1"/>
  <c r="A1518" i="28" s="1"/>
  <c r="A1519" i="28" s="1"/>
  <c r="A1520" i="28" s="1"/>
  <c r="A1521" i="28" s="1"/>
  <c r="A1522" i="28" s="1"/>
  <c r="A1523" i="28" s="1"/>
  <c r="A1524" i="28" s="1"/>
  <c r="A1525" i="28" s="1"/>
  <c r="A1526" i="28" s="1"/>
  <c r="A1527" i="28" s="1"/>
  <c r="A1528" i="28" s="1"/>
  <c r="A1529" i="28" s="1"/>
  <c r="A1530" i="28" s="1"/>
  <c r="A1531" i="28" s="1"/>
  <c r="A1532" i="28" s="1"/>
  <c r="A1533" i="28" s="1"/>
  <c r="A1534" i="28" s="1"/>
  <c r="A1535" i="28" s="1"/>
  <c r="A1536" i="28" s="1"/>
  <c r="A1537" i="28" s="1"/>
  <c r="A1538" i="28" s="1"/>
  <c r="A1539" i="28" s="1"/>
  <c r="A1540" i="28" s="1"/>
  <c r="A1541" i="28" s="1"/>
  <c r="A1542" i="28" s="1"/>
  <c r="A1543" i="28" s="1"/>
  <c r="A1544" i="28" s="1"/>
  <c r="A1545" i="28" s="1"/>
  <c r="A1546" i="28" s="1"/>
  <c r="A1547" i="28" s="1"/>
  <c r="A1548" i="28" s="1"/>
  <c r="A1549" i="28" s="1"/>
  <c r="A1550" i="28" s="1"/>
  <c r="A1551" i="28" s="1"/>
  <c r="A1552" i="28" s="1"/>
  <c r="A1553" i="28" s="1"/>
  <c r="A1554" i="28" s="1"/>
  <c r="A1555" i="28" s="1"/>
  <c r="A1556" i="28" s="1"/>
  <c r="A1557" i="28" s="1"/>
  <c r="A1558" i="28" s="1"/>
  <c r="A1559" i="28" s="1"/>
  <c r="A1560" i="28" s="1"/>
  <c r="A1561" i="28" s="1"/>
  <c r="A1562" i="28" s="1"/>
  <c r="A1563" i="28" s="1"/>
  <c r="A1564" i="28" s="1"/>
  <c r="A1565" i="28" s="1"/>
  <c r="A1566" i="28" s="1"/>
  <c r="A1567" i="28" s="1"/>
  <c r="A1568" i="28" s="1"/>
  <c r="A1569" i="28" s="1"/>
  <c r="A1570" i="28" s="1"/>
  <c r="A1571" i="28" s="1"/>
  <c r="A1572" i="28" s="1"/>
  <c r="A1573" i="28" s="1"/>
  <c r="A1574" i="28" s="1"/>
  <c r="A1575" i="28" s="1"/>
  <c r="A1576" i="28" s="1"/>
  <c r="A1577" i="28" s="1"/>
  <c r="A1578" i="28" s="1"/>
  <c r="A1579" i="28" s="1"/>
  <c r="A1580" i="28" s="1"/>
  <c r="A1581" i="28" s="1"/>
  <c r="A1582" i="28" s="1"/>
  <c r="A1583" i="28" s="1"/>
  <c r="A1584" i="28" s="1"/>
  <c r="A1585" i="28" s="1"/>
  <c r="A1586" i="28" s="1"/>
  <c r="A1587" i="28" s="1"/>
  <c r="A1588" i="28" s="1"/>
  <c r="A1589" i="28" s="1"/>
  <c r="A1590" i="28" s="1"/>
  <c r="A1591" i="28" s="1"/>
  <c r="A1592" i="28" s="1"/>
  <c r="A1593" i="28" s="1"/>
  <c r="A1594" i="28" s="1"/>
  <c r="A1595" i="28" s="1"/>
  <c r="A1596" i="28" s="1"/>
  <c r="A1597" i="28" s="1"/>
  <c r="A1598" i="28" s="1"/>
  <c r="A1599" i="28" s="1"/>
  <c r="A1600" i="28" s="1"/>
  <c r="A1601" i="28" s="1"/>
  <c r="A1602" i="28" s="1"/>
  <c r="A1603" i="28" s="1"/>
  <c r="A1604" i="28" s="1"/>
  <c r="A1605" i="28" s="1"/>
  <c r="A1606" i="28" s="1"/>
  <c r="A1607" i="28" s="1"/>
  <c r="A1608" i="28" s="1"/>
  <c r="A1609" i="28" s="1"/>
  <c r="A1610" i="28" s="1"/>
  <c r="A1611" i="28" s="1"/>
  <c r="A1612" i="28" s="1"/>
  <c r="A1613" i="28" s="1"/>
  <c r="A1614" i="28" s="1"/>
  <c r="A1615" i="28" s="1"/>
  <c r="A1616" i="28" s="1"/>
  <c r="A1617" i="28" s="1"/>
  <c r="A1618" i="28" s="1"/>
  <c r="A1619" i="28" s="1"/>
  <c r="A1620" i="28" s="1"/>
  <c r="A1621" i="28" s="1"/>
  <c r="A1622" i="28" s="1"/>
  <c r="A1623" i="28" s="1"/>
  <c r="A1624" i="28" s="1"/>
  <c r="A1625" i="28" s="1"/>
  <c r="A1626" i="28" s="1"/>
  <c r="A1627" i="28" s="1"/>
  <c r="A1628" i="28" s="1"/>
  <c r="A1629" i="28" s="1"/>
  <c r="A1630" i="28" s="1"/>
  <c r="A1631" i="28" s="1"/>
  <c r="A1632" i="28" s="1"/>
  <c r="A1633" i="28" s="1"/>
  <c r="A1634" i="28" s="1"/>
  <c r="A1635" i="28" s="1"/>
  <c r="A1636" i="28" s="1"/>
  <c r="A1637" i="28" s="1"/>
  <c r="A1638" i="28" s="1"/>
  <c r="A1639" i="28" s="1"/>
  <c r="A1640" i="28" s="1"/>
  <c r="A1641" i="28" s="1"/>
  <c r="A1642" i="28" s="1"/>
  <c r="A1643" i="28" s="1"/>
  <c r="A1644" i="28" s="1"/>
  <c r="A1645" i="28" s="1"/>
  <c r="A1646" i="28" s="1"/>
  <c r="A1647" i="28" s="1"/>
  <c r="A1648" i="28" s="1"/>
  <c r="A1649" i="28" s="1"/>
  <c r="A1650" i="28" s="1"/>
  <c r="A1651" i="28" s="1"/>
  <c r="A1652" i="28" s="1"/>
  <c r="A1653" i="28" s="1"/>
  <c r="A1654" i="28" s="1"/>
  <c r="A1655" i="28" s="1"/>
  <c r="A1656" i="28" s="1"/>
  <c r="A1657" i="28" s="1"/>
  <c r="A1658" i="28" s="1"/>
  <c r="A1659" i="28" s="1"/>
  <c r="A1660" i="28" s="1"/>
  <c r="A1661" i="28" s="1"/>
  <c r="A1662" i="28" s="1"/>
  <c r="A1663" i="28" s="1"/>
  <c r="A1664" i="28" s="1"/>
  <c r="A1665" i="28" s="1"/>
  <c r="A1666" i="28" s="1"/>
  <c r="A1667" i="28" s="1"/>
  <c r="A1668" i="28" s="1"/>
  <c r="A1669" i="28" s="1"/>
  <c r="A1670" i="28" s="1"/>
  <c r="A1671" i="28" s="1"/>
  <c r="A1672" i="28" s="1"/>
  <c r="A1673" i="28" s="1"/>
  <c r="A1674" i="28" s="1"/>
  <c r="A1675" i="28" s="1"/>
  <c r="A1676" i="28" s="1"/>
  <c r="A1677" i="28" s="1"/>
  <c r="A1678" i="28" s="1"/>
  <c r="A1679" i="28" s="1"/>
  <c r="A1680" i="28" s="1"/>
  <c r="A1681" i="28" s="1"/>
  <c r="A1682" i="28" s="1"/>
  <c r="A1683" i="28" s="1"/>
  <c r="A1684" i="28" s="1"/>
  <c r="A1685" i="28" s="1"/>
  <c r="A1686" i="28" s="1"/>
  <c r="A1687" i="28" s="1"/>
  <c r="A1688" i="28" s="1"/>
  <c r="A1689" i="28" s="1"/>
  <c r="A1690" i="28" s="1"/>
  <c r="A1691" i="28" s="1"/>
  <c r="A1692" i="28" s="1"/>
  <c r="A1693" i="28" s="1"/>
  <c r="A1694" i="28" s="1"/>
  <c r="A1695" i="28" s="1"/>
  <c r="A1696" i="28" s="1"/>
  <c r="A1697" i="28" s="1"/>
  <c r="A1698" i="28" s="1"/>
  <c r="A1699" i="28" s="1"/>
  <c r="A1700" i="28" s="1"/>
  <c r="A1701" i="28" s="1"/>
  <c r="A1702" i="28" s="1"/>
  <c r="A1703" i="28" s="1"/>
  <c r="A1704" i="28" s="1"/>
  <c r="A1705" i="28" s="1"/>
  <c r="A1706" i="28" s="1"/>
  <c r="A1707" i="28" s="1"/>
  <c r="A1708" i="28" s="1"/>
  <c r="A1709" i="28" s="1"/>
  <c r="A1710" i="28" s="1"/>
  <c r="A1711" i="28" s="1"/>
  <c r="A1712" i="28" s="1"/>
  <c r="A1713" i="28" s="1"/>
  <c r="A1714" i="28" s="1"/>
  <c r="A1715" i="28" s="1"/>
  <c r="A1716" i="28" s="1"/>
  <c r="A1717" i="28" s="1"/>
  <c r="A1718" i="28" s="1"/>
  <c r="A1719" i="28" s="1"/>
  <c r="A1720" i="28" s="1"/>
  <c r="A1721" i="28" s="1"/>
  <c r="A1722" i="28" s="1"/>
  <c r="A1723" i="28" s="1"/>
  <c r="A1724" i="28" s="1"/>
  <c r="A1725" i="28" s="1"/>
  <c r="A1726" i="28" s="1"/>
  <c r="A1727" i="28" s="1"/>
  <c r="A1728" i="28" s="1"/>
  <c r="A1729" i="28" s="1"/>
  <c r="A1730" i="28" s="1"/>
  <c r="A1731" i="28" s="1"/>
  <c r="A1732" i="28" s="1"/>
  <c r="A1733" i="28" s="1"/>
  <c r="A1734" i="28" s="1"/>
  <c r="A1735" i="28" s="1"/>
  <c r="A1736" i="28" s="1"/>
  <c r="A1737" i="28" s="1"/>
  <c r="A1738" i="28" s="1"/>
  <c r="A1739" i="28" s="1"/>
  <c r="A1740" i="28" s="1"/>
  <c r="A1741" i="28" s="1"/>
  <c r="A1742" i="28" s="1"/>
  <c r="A1743" i="28" s="1"/>
  <c r="A1744" i="28" s="1"/>
  <c r="A1745" i="28" s="1"/>
  <c r="A1746" i="28" s="1"/>
  <c r="A1747" i="28" s="1"/>
  <c r="A1748" i="28" s="1"/>
  <c r="A1749" i="28" s="1"/>
  <c r="A1750" i="28" s="1"/>
  <c r="A1751" i="28" s="1"/>
  <c r="A1752" i="28" s="1"/>
  <c r="A1753" i="28" s="1"/>
  <c r="A1754" i="28" s="1"/>
  <c r="A1755" i="28" s="1"/>
  <c r="A1756" i="28" s="1"/>
  <c r="A1757" i="28" s="1"/>
  <c r="A1758" i="28" s="1"/>
  <c r="A1759" i="28" s="1"/>
  <c r="A1760" i="28" s="1"/>
  <c r="A1761" i="28" s="1"/>
  <c r="A1762" i="28" s="1"/>
  <c r="A1763" i="28" s="1"/>
  <c r="A1764" i="28" s="1"/>
  <c r="A1765" i="28" s="1"/>
  <c r="A1766" i="28" s="1"/>
  <c r="A1767" i="28" s="1"/>
  <c r="A1768" i="28" s="1"/>
  <c r="A1769" i="28" s="1"/>
  <c r="A1770" i="28" s="1"/>
  <c r="A1771" i="28" s="1"/>
  <c r="A1772" i="28" s="1"/>
  <c r="A1773" i="28" s="1"/>
  <c r="A1774" i="28" s="1"/>
  <c r="A1775" i="28" s="1"/>
  <c r="A1776" i="28" s="1"/>
  <c r="A1777" i="28" s="1"/>
  <c r="A1778" i="28" s="1"/>
  <c r="A1779" i="28" s="1"/>
  <c r="A1780" i="28" s="1"/>
  <c r="A1781" i="28" s="1"/>
  <c r="A1782" i="28" s="1"/>
  <c r="A1783" i="28" s="1"/>
  <c r="A1784" i="28" s="1"/>
  <c r="A1785" i="28" s="1"/>
  <c r="A1786" i="28" s="1"/>
  <c r="A1787" i="28" s="1"/>
  <c r="A1788" i="28" s="1"/>
  <c r="A1789" i="28" s="1"/>
  <c r="A1790" i="28" s="1"/>
  <c r="A1791" i="28" s="1"/>
  <c r="A1792" i="28" s="1"/>
  <c r="A1793" i="28" s="1"/>
  <c r="A1794" i="28" s="1"/>
  <c r="A1795" i="28" s="1"/>
  <c r="A1796" i="28" s="1"/>
  <c r="A1797" i="28" s="1"/>
  <c r="A1798" i="28" s="1"/>
  <c r="A1799" i="28" s="1"/>
  <c r="A1800" i="28" s="1"/>
  <c r="A1801" i="28" s="1"/>
  <c r="A1802" i="28" s="1"/>
  <c r="A1803" i="28" s="1"/>
  <c r="A1804" i="28" s="1"/>
  <c r="A1805" i="28" s="1"/>
  <c r="A1806" i="28" s="1"/>
  <c r="A1807" i="28" s="1"/>
  <c r="A1808" i="28" s="1"/>
  <c r="A1809" i="28" s="1"/>
  <c r="A1810" i="28" s="1"/>
  <c r="A1811" i="28" s="1"/>
  <c r="A1812" i="28" s="1"/>
  <c r="A1813" i="28" s="1"/>
  <c r="A1814" i="28" s="1"/>
  <c r="A1815" i="28" s="1"/>
  <c r="A1816" i="28" s="1"/>
  <c r="A1817" i="28" s="1"/>
  <c r="A1818" i="28" s="1"/>
  <c r="A1819" i="28" s="1"/>
  <c r="A1820" i="28" s="1"/>
  <c r="A1821" i="28" s="1"/>
  <c r="A1822" i="28" s="1"/>
  <c r="A1823" i="28" s="1"/>
  <c r="A1824" i="28" s="1"/>
  <c r="A1825" i="28" s="1"/>
  <c r="A1826" i="28" s="1"/>
  <c r="A1827" i="28" s="1"/>
  <c r="A1828" i="28" s="1"/>
  <c r="A1829" i="28" s="1"/>
  <c r="A1830" i="28" s="1"/>
  <c r="A1831" i="28" s="1"/>
  <c r="A1832" i="28" s="1"/>
  <c r="A1833" i="28" s="1"/>
  <c r="A1834" i="28" s="1"/>
  <c r="A1835" i="28" s="1"/>
  <c r="A1836" i="28" s="1"/>
  <c r="A1837" i="28" s="1"/>
  <c r="A1838" i="28" s="1"/>
  <c r="A1839" i="28" s="1"/>
  <c r="A1840" i="28" s="1"/>
  <c r="A1841" i="28" s="1"/>
  <c r="A1842" i="28" s="1"/>
  <c r="A1843" i="28" s="1"/>
  <c r="A1844" i="28" s="1"/>
  <c r="A1845" i="28" s="1"/>
  <c r="A1846" i="28" s="1"/>
  <c r="A1847" i="28" s="1"/>
  <c r="A1848" i="28" s="1"/>
  <c r="A1849" i="28" s="1"/>
  <c r="A1850" i="28" s="1"/>
  <c r="A1851" i="28" s="1"/>
  <c r="A1852" i="28" s="1"/>
  <c r="A1853" i="28" s="1"/>
  <c r="A1854" i="28" s="1"/>
  <c r="A1855" i="28" s="1"/>
  <c r="A1856" i="28" s="1"/>
  <c r="A1857" i="28" s="1"/>
  <c r="A1858" i="28" s="1"/>
  <c r="A1859" i="28" s="1"/>
  <c r="A1860" i="28" s="1"/>
  <c r="A1861" i="28" s="1"/>
  <c r="A1862" i="28" s="1"/>
  <c r="A1863" i="28" s="1"/>
  <c r="A1864" i="28" s="1"/>
  <c r="A1865" i="28" s="1"/>
  <c r="A1866" i="28" s="1"/>
  <c r="A1867" i="28" s="1"/>
  <c r="A1868" i="28" s="1"/>
  <c r="A1869" i="28" s="1"/>
  <c r="A1870" i="28" s="1"/>
  <c r="A1871" i="28" s="1"/>
  <c r="A1872" i="28" s="1"/>
  <c r="A1873" i="28" s="1"/>
  <c r="A1874" i="28" s="1"/>
  <c r="A1875" i="28" s="1"/>
  <c r="A1876" i="28" s="1"/>
  <c r="A1877" i="28" s="1"/>
  <c r="A1878" i="28" s="1"/>
  <c r="A1879" i="28" s="1"/>
  <c r="A1880" i="28" s="1"/>
  <c r="A1881" i="28" s="1"/>
  <c r="A1882" i="28" s="1"/>
  <c r="A1883" i="28" s="1"/>
  <c r="A1884" i="28" s="1"/>
  <c r="A1885" i="28" s="1"/>
  <c r="A1886" i="28" s="1"/>
  <c r="A1887" i="28" s="1"/>
  <c r="A1888" i="28" s="1"/>
  <c r="A1889" i="28" s="1"/>
  <c r="A1890" i="28" s="1"/>
  <c r="A1891" i="28" s="1"/>
  <c r="A1892" i="28" s="1"/>
  <c r="A1893" i="28" s="1"/>
  <c r="A1894" i="28" s="1"/>
  <c r="A1895" i="28" s="1"/>
  <c r="A1896" i="28" s="1"/>
  <c r="A1897" i="28" s="1"/>
  <c r="A1898" i="28" s="1"/>
  <c r="A1899" i="28" s="1"/>
  <c r="A1900" i="28" s="1"/>
  <c r="A1901" i="28" s="1"/>
  <c r="A1902" i="28" s="1"/>
  <c r="A1903" i="28" s="1"/>
  <c r="A1904" i="28" s="1"/>
  <c r="A1905" i="28" s="1"/>
  <c r="A1906" i="28" s="1"/>
  <c r="A1907" i="28" s="1"/>
  <c r="A1908" i="28" s="1"/>
  <c r="A1909" i="28" s="1"/>
  <c r="A1910" i="28" s="1"/>
  <c r="A1911" i="28" s="1"/>
  <c r="A1912" i="28" s="1"/>
  <c r="A1913" i="28" s="1"/>
  <c r="A1914" i="28" s="1"/>
  <c r="A1915" i="28" s="1"/>
  <c r="A1916" i="28" s="1"/>
  <c r="A1917" i="28" s="1"/>
  <c r="A1918" i="28" s="1"/>
  <c r="A1919" i="28" s="1"/>
  <c r="A1920" i="28" s="1"/>
  <c r="A1921" i="28" s="1"/>
  <c r="A1922" i="28" s="1"/>
  <c r="A1923" i="28" s="1"/>
  <c r="A1924" i="28" s="1"/>
  <c r="A1925" i="28" s="1"/>
  <c r="A1926" i="28" s="1"/>
  <c r="A1927" i="28" s="1"/>
  <c r="A1928" i="28" s="1"/>
  <c r="A1929" i="28" s="1"/>
  <c r="A1930" i="28" s="1"/>
  <c r="A1931" i="28" s="1"/>
  <c r="A1932" i="28" s="1"/>
  <c r="A1933" i="28" s="1"/>
  <c r="A1934" i="28" s="1"/>
  <c r="A1935" i="28" s="1"/>
  <c r="A1936" i="28" s="1"/>
  <c r="A1937" i="28" s="1"/>
  <c r="A1938" i="28" s="1"/>
  <c r="A1939" i="28" s="1"/>
  <c r="A1940" i="28" s="1"/>
  <c r="A1941" i="28" s="1"/>
  <c r="A1942" i="28" s="1"/>
  <c r="A1943" i="28" s="1"/>
  <c r="A1944" i="28" s="1"/>
  <c r="A1945" i="28" s="1"/>
  <c r="A1946" i="28" s="1"/>
  <c r="A1947" i="28" s="1"/>
  <c r="A1948" i="28" s="1"/>
  <c r="A1949" i="28" s="1"/>
  <c r="A1950" i="28" s="1"/>
  <c r="A1951" i="28" s="1"/>
  <c r="A1952" i="28" s="1"/>
  <c r="A1953" i="28" s="1"/>
  <c r="A1954" i="28" s="1"/>
  <c r="A1955" i="28" s="1"/>
  <c r="A1956" i="28" s="1"/>
  <c r="A1957" i="28" s="1"/>
  <c r="A1958" i="28" s="1"/>
  <c r="A1959" i="28" s="1"/>
  <c r="A1960" i="28" s="1"/>
  <c r="A1961" i="28" s="1"/>
  <c r="A1962" i="28" s="1"/>
  <c r="A1963" i="28" s="1"/>
  <c r="A1964" i="28" s="1"/>
  <c r="A1965" i="28" s="1"/>
  <c r="A1966" i="28" s="1"/>
  <c r="A1967" i="28" s="1"/>
  <c r="A1968" i="28" s="1"/>
  <c r="A1969" i="28" s="1"/>
  <c r="A1970" i="28" s="1"/>
  <c r="A1971" i="28" s="1"/>
  <c r="A1972" i="28" s="1"/>
  <c r="A1973" i="28" s="1"/>
  <c r="A1974" i="28" s="1"/>
  <c r="A1975" i="28" s="1"/>
  <c r="A1976" i="28" s="1"/>
  <c r="A1977" i="28" s="1"/>
  <c r="A1978" i="28" s="1"/>
  <c r="A1979" i="28" s="1"/>
  <c r="A1980" i="28" s="1"/>
  <c r="A1981" i="28" s="1"/>
  <c r="A1982" i="28" s="1"/>
  <c r="A1983" i="28" s="1"/>
  <c r="A1984" i="28" s="1"/>
  <c r="A1985" i="28" s="1"/>
  <c r="A1986" i="28" s="1"/>
  <c r="A1987" i="28" s="1"/>
  <c r="A1988" i="28" s="1"/>
  <c r="A1989" i="28" s="1"/>
  <c r="A1990" i="28" s="1"/>
  <c r="A1991" i="28" s="1"/>
  <c r="A1992" i="28" s="1"/>
  <c r="A1993" i="28" s="1"/>
  <c r="A1994" i="28" s="1"/>
  <c r="A1995" i="28" s="1"/>
  <c r="A1996" i="28" s="1"/>
  <c r="A1997" i="28" s="1"/>
  <c r="A1998" i="28" s="1"/>
  <c r="A1999" i="28" s="1"/>
  <c r="A2000" i="28" s="1"/>
  <c r="A2001" i="28" s="1"/>
  <c r="A2002" i="28" s="1"/>
  <c r="A2003" i="28" s="1"/>
  <c r="A2004" i="28" s="1"/>
  <c r="A2005" i="28" s="1"/>
  <c r="A2006" i="28" s="1"/>
  <c r="A2007" i="28" s="1"/>
  <c r="A2008" i="28" s="1"/>
  <c r="A2009" i="28" s="1"/>
  <c r="A2010" i="28" s="1"/>
  <c r="A2011" i="28" s="1"/>
  <c r="A2012" i="28" s="1"/>
  <c r="A2013" i="28" s="1"/>
  <c r="A2014" i="28" s="1"/>
  <c r="A2015" i="28" s="1"/>
  <c r="A2016" i="28" s="1"/>
  <c r="A2017" i="28" s="1"/>
  <c r="A2018" i="28" s="1"/>
  <c r="A2019" i="28" s="1"/>
  <c r="A2020" i="28" s="1"/>
  <c r="A2021" i="28" s="1"/>
  <c r="A2022" i="28" s="1"/>
  <c r="A2023" i="28" s="1"/>
  <c r="A2024" i="28" s="1"/>
  <c r="A2025" i="28" s="1"/>
  <c r="A2026" i="28" s="1"/>
  <c r="A2027" i="28" s="1"/>
  <c r="A2028" i="28" s="1"/>
  <c r="A2029" i="28" s="1"/>
  <c r="A2030" i="28" s="1"/>
  <c r="A2031" i="28" s="1"/>
  <c r="A2032" i="28" s="1"/>
  <c r="A2033" i="28" s="1"/>
  <c r="A2034" i="28" s="1"/>
  <c r="A2035" i="28" s="1"/>
  <c r="A2036" i="28" s="1"/>
  <c r="A2037" i="28" s="1"/>
  <c r="A2038" i="28" s="1"/>
  <c r="A2039" i="28" s="1"/>
  <c r="A2040" i="28" s="1"/>
  <c r="A2041" i="28" s="1"/>
  <c r="A2042" i="28" s="1"/>
  <c r="A2043" i="28" s="1"/>
  <c r="A2044" i="28" s="1"/>
  <c r="A2045" i="28" s="1"/>
  <c r="A2046" i="28" s="1"/>
  <c r="A2047" i="28" s="1"/>
  <c r="A2048" i="28" s="1"/>
  <c r="A2049" i="28" s="1"/>
  <c r="A2050" i="28" s="1"/>
  <c r="A2051" i="28" s="1"/>
  <c r="A2052" i="28" s="1"/>
  <c r="A2053" i="28" s="1"/>
  <c r="A2054" i="28" s="1"/>
  <c r="A2055" i="28" s="1"/>
  <c r="A2056" i="28" s="1"/>
  <c r="A2057" i="28" s="1"/>
  <c r="A2058" i="28" s="1"/>
  <c r="A2059" i="28" s="1"/>
  <c r="A2060" i="28" s="1"/>
  <c r="A2061" i="28" s="1"/>
  <c r="A2062" i="28" s="1"/>
  <c r="A2063" i="28" s="1"/>
  <c r="A2064" i="28" s="1"/>
  <c r="A2065" i="28" s="1"/>
  <c r="A2066" i="28" s="1"/>
  <c r="A2067" i="28" s="1"/>
  <c r="A2068" i="28" s="1"/>
  <c r="A2069" i="28" s="1"/>
  <c r="A2070" i="28" s="1"/>
  <c r="A2071" i="28" s="1"/>
  <c r="A2072" i="28" s="1"/>
  <c r="A2073" i="28" s="1"/>
  <c r="A2074" i="28" s="1"/>
  <c r="A2075" i="28" s="1"/>
  <c r="A2076" i="28" s="1"/>
  <c r="A2077" i="28" s="1"/>
  <c r="A2078" i="28" s="1"/>
  <c r="A2079" i="28" s="1"/>
  <c r="A2080" i="28" s="1"/>
  <c r="A2081" i="28" s="1"/>
  <c r="A2082" i="28" s="1"/>
  <c r="A2083" i="28" s="1"/>
  <c r="A2084" i="28" s="1"/>
  <c r="A2085" i="28" s="1"/>
  <c r="A2086" i="28" s="1"/>
  <c r="A2087" i="28" s="1"/>
  <c r="A2088" i="28" s="1"/>
  <c r="A2089" i="28" s="1"/>
  <c r="A2090" i="28" s="1"/>
  <c r="A2091" i="28" s="1"/>
  <c r="A2092" i="28" s="1"/>
  <c r="A2093" i="28" s="1"/>
  <c r="A2094" i="28" s="1"/>
  <c r="A2095" i="28" s="1"/>
  <c r="A2096" i="28" s="1"/>
  <c r="A2097" i="28" s="1"/>
  <c r="A2098" i="28" s="1"/>
  <c r="A2099" i="28" s="1"/>
  <c r="A2100" i="28" s="1"/>
  <c r="A2101" i="28" s="1"/>
  <c r="A2102" i="28" s="1"/>
  <c r="A2103" i="28" s="1"/>
  <c r="A2104" i="28" s="1"/>
  <c r="A2105" i="28" s="1"/>
  <c r="A2106" i="28" s="1"/>
  <c r="A2107" i="28" s="1"/>
  <c r="A2108" i="28" s="1"/>
  <c r="A2109" i="28" s="1"/>
  <c r="A2110" i="28" s="1"/>
  <c r="A2111" i="28" s="1"/>
  <c r="A2112" i="28" s="1"/>
  <c r="A2113" i="28" s="1"/>
  <c r="A2114" i="28" s="1"/>
  <c r="A2115" i="28" s="1"/>
  <c r="A2116" i="28" s="1"/>
  <c r="A2117" i="28" s="1"/>
  <c r="A2118" i="28" s="1"/>
  <c r="A2119" i="28" s="1"/>
  <c r="A2120" i="28" s="1"/>
  <c r="A2121" i="28" s="1"/>
  <c r="A2122" i="28" s="1"/>
  <c r="A2123" i="28" s="1"/>
  <c r="A2124" i="28" s="1"/>
  <c r="A2125" i="28" s="1"/>
  <c r="A2126" i="28" s="1"/>
  <c r="A2127" i="28" s="1"/>
  <c r="A2128" i="28" s="1"/>
  <c r="A2129" i="28" s="1"/>
  <c r="A2130" i="28" s="1"/>
  <c r="A2131" i="28" s="1"/>
  <c r="A2132" i="28" s="1"/>
  <c r="A2133" i="28" s="1"/>
  <c r="A2134" i="28" s="1"/>
  <c r="A2135" i="28" s="1"/>
  <c r="A2136" i="28" s="1"/>
  <c r="A2137" i="28" s="1"/>
  <c r="A2138" i="28" s="1"/>
  <c r="A2139" i="28" s="1"/>
  <c r="A2140" i="28" s="1"/>
  <c r="A2141" i="28" s="1"/>
  <c r="A2142" i="28" s="1"/>
  <c r="A2143" i="28" s="1"/>
  <c r="A2144" i="28" s="1"/>
  <c r="A2145" i="28" s="1"/>
  <c r="A2146" i="28" s="1"/>
  <c r="A2147" i="28" s="1"/>
  <c r="A2148" i="28" s="1"/>
  <c r="A2149" i="28" s="1"/>
  <c r="A2150" i="28" s="1"/>
  <c r="A2151" i="28" s="1"/>
  <c r="A2152" i="28" s="1"/>
  <c r="A2153" i="28" s="1"/>
  <c r="A2154" i="28" s="1"/>
  <c r="A2155" i="28" s="1"/>
  <c r="A2156" i="28" s="1"/>
  <c r="A2157" i="28" s="1"/>
  <c r="A2158" i="28" s="1"/>
  <c r="A2159" i="28" s="1"/>
  <c r="A2160" i="28" s="1"/>
  <c r="A2161" i="28" s="1"/>
  <c r="A2162" i="28" s="1"/>
  <c r="A2163" i="28" s="1"/>
  <c r="A2164" i="28" s="1"/>
  <c r="A2165" i="28" s="1"/>
  <c r="A2166" i="28" s="1"/>
  <c r="A2167" i="28" s="1"/>
  <c r="A2168" i="28" s="1"/>
  <c r="A2169" i="28" s="1"/>
  <c r="A2170" i="28" s="1"/>
  <c r="A2171" i="28" s="1"/>
  <c r="A2172" i="28" s="1"/>
  <c r="A2173" i="28" s="1"/>
  <c r="A2174" i="28" s="1"/>
  <c r="A2175" i="28" s="1"/>
  <c r="A2176" i="28" s="1"/>
  <c r="A2177" i="28" s="1"/>
  <c r="A2178" i="28" s="1"/>
  <c r="A2179" i="28" s="1"/>
  <c r="A2180" i="28" s="1"/>
  <c r="A2181" i="28" s="1"/>
  <c r="A2182" i="28" s="1"/>
  <c r="A2183" i="28" s="1"/>
  <c r="A2184" i="28" s="1"/>
  <c r="A2185" i="28" s="1"/>
  <c r="A2186" i="28" s="1"/>
  <c r="A2187" i="28" s="1"/>
  <c r="A2188" i="28" s="1"/>
  <c r="A2189" i="28" s="1"/>
  <c r="A2190" i="28" s="1"/>
  <c r="A2191" i="28" s="1"/>
  <c r="A2192" i="28" s="1"/>
  <c r="A2193" i="28" s="1"/>
  <c r="A2194" i="28" s="1"/>
  <c r="A2195" i="28" s="1"/>
  <c r="A2196" i="28" s="1"/>
  <c r="A2197" i="28" s="1"/>
  <c r="A2198" i="28" s="1"/>
  <c r="A2199" i="28" s="1"/>
  <c r="A2200" i="28" s="1"/>
  <c r="A2201" i="28" s="1"/>
  <c r="A2202" i="28" s="1"/>
  <c r="A2203" i="28" s="1"/>
  <c r="A2204" i="28" s="1"/>
  <c r="A2205" i="28" s="1"/>
  <c r="A2206" i="28" s="1"/>
  <c r="A2207" i="28" s="1"/>
  <c r="A2208" i="28" s="1"/>
  <c r="A2209" i="28" s="1"/>
  <c r="A2210" i="28" s="1"/>
  <c r="A2211" i="28" s="1"/>
  <c r="A2212" i="28" s="1"/>
  <c r="A2213" i="28" s="1"/>
  <c r="A2214" i="28" s="1"/>
  <c r="A2215" i="28" s="1"/>
  <c r="A2216" i="28" s="1"/>
  <c r="A2217" i="28" s="1"/>
  <c r="A2218" i="28" s="1"/>
  <c r="A2219" i="28" s="1"/>
  <c r="A2220" i="28" s="1"/>
  <c r="A2221" i="28" s="1"/>
  <c r="A2222" i="28" s="1"/>
  <c r="A2223" i="28" s="1"/>
  <c r="A2224" i="28" s="1"/>
  <c r="A2225" i="28" s="1"/>
  <c r="A2226" i="28" s="1"/>
  <c r="A2227" i="28" s="1"/>
  <c r="A2228" i="28" s="1"/>
  <c r="A2229" i="28" s="1"/>
  <c r="A2230" i="28" s="1"/>
  <c r="A2231" i="28" s="1"/>
  <c r="A2232" i="28" s="1"/>
  <c r="A2233" i="28" s="1"/>
  <c r="A2234" i="28" s="1"/>
  <c r="A2235" i="28" s="1"/>
  <c r="A2236" i="28" s="1"/>
  <c r="A2237" i="28" s="1"/>
  <c r="A2238" i="28" s="1"/>
  <c r="A2239" i="28" s="1"/>
  <c r="A2240" i="28" s="1"/>
  <c r="A2241" i="28" s="1"/>
  <c r="A2242" i="28" s="1"/>
  <c r="A2243" i="28" s="1"/>
  <c r="A2244" i="28" s="1"/>
  <c r="A2245" i="28" s="1"/>
  <c r="A2246" i="28" s="1"/>
  <c r="A2247" i="28" s="1"/>
  <c r="A2248" i="28" s="1"/>
  <c r="A2249" i="28" s="1"/>
  <c r="A2250" i="28" s="1"/>
  <c r="A2251" i="28" s="1"/>
  <c r="A2252" i="28" s="1"/>
  <c r="A2253" i="28" s="1"/>
  <c r="A2254" i="28" s="1"/>
  <c r="A2255" i="28" s="1"/>
  <c r="A2256" i="28" s="1"/>
  <c r="A2257" i="28" s="1"/>
  <c r="A2258" i="28" s="1"/>
  <c r="A2259" i="28" s="1"/>
  <c r="A2260" i="28" s="1"/>
  <c r="A2261" i="28" s="1"/>
  <c r="A2262" i="28" s="1"/>
  <c r="A2263" i="28" s="1"/>
  <c r="A2264" i="28" s="1"/>
  <c r="A2265" i="28" s="1"/>
  <c r="A2266" i="28" s="1"/>
  <c r="A2267" i="28" s="1"/>
  <c r="A2268" i="28" s="1"/>
  <c r="A2269" i="28" s="1"/>
  <c r="A2270" i="28" s="1"/>
  <c r="A2271" i="28" s="1"/>
  <c r="A2272" i="28" s="1"/>
  <c r="A2273" i="28" s="1"/>
  <c r="A2274" i="28" s="1"/>
  <c r="A2275" i="28" s="1"/>
  <c r="A2276" i="28" s="1"/>
  <c r="A2277" i="28" s="1"/>
  <c r="A2278" i="28" s="1"/>
  <c r="A2279" i="28" s="1"/>
  <c r="A2280" i="28" s="1"/>
  <c r="A2281" i="28" s="1"/>
  <c r="A2282" i="28" s="1"/>
  <c r="A2283" i="28" s="1"/>
  <c r="A2284" i="28" s="1"/>
  <c r="A2285" i="28" s="1"/>
  <c r="A2286" i="28" s="1"/>
  <c r="A2287" i="28" s="1"/>
  <c r="A2288" i="28" s="1"/>
  <c r="A2289" i="28" s="1"/>
  <c r="A2290" i="28" s="1"/>
  <c r="A2291" i="28" s="1"/>
  <c r="A2292" i="28" s="1"/>
  <c r="A2293" i="28" s="1"/>
  <c r="A2294" i="28" s="1"/>
  <c r="A2295" i="28" s="1"/>
  <c r="A2296" i="28" s="1"/>
  <c r="A2297" i="28" s="1"/>
  <c r="A2298" i="28" s="1"/>
  <c r="A2299" i="28" s="1"/>
  <c r="A2300" i="28" s="1"/>
  <c r="A2301" i="28" s="1"/>
  <c r="A2302" i="28" s="1"/>
  <c r="A2303" i="28" s="1"/>
  <c r="A2304" i="28" s="1"/>
  <c r="A2305" i="28" s="1"/>
  <c r="A2306" i="28" s="1"/>
  <c r="A2307" i="28" s="1"/>
  <c r="A2308" i="28" s="1"/>
  <c r="A2309" i="28" s="1"/>
  <c r="A2310" i="28" s="1"/>
  <c r="A2311" i="28" s="1"/>
  <c r="A2312" i="28" s="1"/>
  <c r="A2313" i="28" s="1"/>
  <c r="A2314" i="28" s="1"/>
  <c r="A2315" i="28" s="1"/>
  <c r="A2316" i="28" s="1"/>
  <c r="A2317" i="28" s="1"/>
  <c r="A2318" i="28" s="1"/>
  <c r="A2319" i="28" s="1"/>
  <c r="A2320" i="28" s="1"/>
  <c r="A2321" i="28" s="1"/>
  <c r="A2322" i="28" s="1"/>
  <c r="A2323" i="28" s="1"/>
  <c r="A2324" i="28" s="1"/>
  <c r="A2325" i="28" s="1"/>
  <c r="A2326" i="28" s="1"/>
  <c r="A2327" i="28" s="1"/>
  <c r="A2328" i="28" s="1"/>
  <c r="A2329" i="28" s="1"/>
  <c r="A2330" i="28" s="1"/>
  <c r="A2331" i="28" s="1"/>
  <c r="A2332" i="28" s="1"/>
  <c r="A2333" i="28" s="1"/>
  <c r="A2334" i="28" s="1"/>
  <c r="A2335" i="28" s="1"/>
  <c r="A2336" i="28" s="1"/>
  <c r="A2337" i="28" s="1"/>
  <c r="A2338" i="28" s="1"/>
  <c r="A2339" i="28" s="1"/>
  <c r="A2340" i="28" s="1"/>
  <c r="A2341" i="28" s="1"/>
  <c r="A2342" i="28" s="1"/>
  <c r="A2343" i="28" s="1"/>
  <c r="A2344" i="28" s="1"/>
  <c r="A2345" i="28" s="1"/>
  <c r="A2346" i="28" s="1"/>
  <c r="A2347" i="28" s="1"/>
  <c r="A2348" i="28" s="1"/>
  <c r="A2349" i="28" s="1"/>
  <c r="A2350" i="28" s="1"/>
  <c r="A2351" i="28" s="1"/>
  <c r="A2352" i="28" s="1"/>
  <c r="A2353" i="28" s="1"/>
  <c r="A2354" i="28" s="1"/>
  <c r="A2355" i="28" s="1"/>
  <c r="A2356" i="28" s="1"/>
  <c r="A2357" i="28" s="1"/>
  <c r="A2358" i="28" s="1"/>
  <c r="A2359" i="28" s="1"/>
  <c r="A2360" i="28" s="1"/>
  <c r="A2361" i="28" s="1"/>
  <c r="A2362" i="28" s="1"/>
  <c r="A2363" i="28" s="1"/>
  <c r="A2364" i="28" s="1"/>
  <c r="A2365" i="28" s="1"/>
  <c r="A2366" i="28" s="1"/>
  <c r="A2367" i="28" s="1"/>
  <c r="A2368" i="28" s="1"/>
  <c r="A2369" i="28" s="1"/>
  <c r="A2370" i="28" s="1"/>
  <c r="A2371" i="28" s="1"/>
  <c r="A2372" i="28" s="1"/>
  <c r="A2373" i="28" s="1"/>
  <c r="A2374" i="28" s="1"/>
  <c r="A2375" i="28" s="1"/>
  <c r="A2376" i="28" s="1"/>
  <c r="A2377" i="28" s="1"/>
  <c r="A2378" i="28" s="1"/>
  <c r="A2379" i="28" s="1"/>
  <c r="A2380" i="28" s="1"/>
  <c r="A2381" i="28" s="1"/>
  <c r="A2382" i="28" s="1"/>
  <c r="A2383" i="28" s="1"/>
  <c r="A2384" i="28" s="1"/>
  <c r="A2385" i="28" s="1"/>
  <c r="A2386" i="28" s="1"/>
  <c r="A2387" i="28" s="1"/>
  <c r="A2388" i="28" s="1"/>
  <c r="A2389" i="28" s="1"/>
  <c r="A2390" i="28" s="1"/>
  <c r="A2391" i="28" s="1"/>
  <c r="A2392" i="28" s="1"/>
  <c r="A2393" i="28" s="1"/>
  <c r="A2394" i="28" s="1"/>
  <c r="A2395" i="28" s="1"/>
  <c r="A2396" i="28" s="1"/>
  <c r="A2397" i="28" s="1"/>
  <c r="A2398" i="28" s="1"/>
  <c r="A2399" i="28" s="1"/>
  <c r="A2400" i="28" s="1"/>
  <c r="A2401" i="28" s="1"/>
  <c r="A2402" i="28" s="1"/>
  <c r="A2403" i="28" s="1"/>
  <c r="A2404" i="28" s="1"/>
  <c r="A2405" i="28" s="1"/>
  <c r="A2406" i="28" s="1"/>
  <c r="A2407" i="28" s="1"/>
  <c r="A2408" i="28" s="1"/>
  <c r="A2409" i="28" s="1"/>
  <c r="A2410" i="28" s="1"/>
  <c r="A2411" i="28" s="1"/>
  <c r="A2412" i="28" s="1"/>
  <c r="A2413" i="28" s="1"/>
  <c r="A2414" i="28" s="1"/>
  <c r="A2415" i="28" s="1"/>
  <c r="A2416" i="28" s="1"/>
  <c r="A2417" i="28" s="1"/>
  <c r="A2418" i="28" s="1"/>
  <c r="A2419" i="28" s="1"/>
  <c r="A2420" i="28" s="1"/>
  <c r="A2421" i="28" s="1"/>
  <c r="A2422" i="28" s="1"/>
  <c r="A2423" i="28" s="1"/>
  <c r="A2424" i="28" s="1"/>
  <c r="A2425" i="28" s="1"/>
  <c r="A2426" i="28" s="1"/>
  <c r="A2427" i="28" s="1"/>
  <c r="A2428" i="28" s="1"/>
  <c r="A2429" i="28" s="1"/>
  <c r="A2430" i="28" s="1"/>
  <c r="A2431" i="28" s="1"/>
  <c r="A2432" i="28" s="1"/>
  <c r="A2433" i="28" s="1"/>
  <c r="A2434" i="28" s="1"/>
  <c r="A2435" i="28" s="1"/>
  <c r="A2436" i="28" s="1"/>
  <c r="A2437" i="28" s="1"/>
  <c r="A2438" i="28" s="1"/>
  <c r="A2439" i="28" s="1"/>
  <c r="A2440" i="28" s="1"/>
  <c r="A2441" i="28" s="1"/>
  <c r="A2442" i="28" s="1"/>
  <c r="A2443" i="28" s="1"/>
  <c r="A2444" i="28" s="1"/>
  <c r="A2445" i="28" s="1"/>
  <c r="A2446" i="28" s="1"/>
  <c r="A2447" i="28" s="1"/>
  <c r="A2448" i="28" s="1"/>
  <c r="A2449" i="28" s="1"/>
  <c r="A2450" i="28" s="1"/>
  <c r="A2451" i="28" s="1"/>
  <c r="A2452" i="28" s="1"/>
  <c r="A2453" i="28" s="1"/>
  <c r="A2454" i="28" s="1"/>
  <c r="A2455" i="28" s="1"/>
  <c r="A2456" i="28" s="1"/>
  <c r="A2457" i="28" s="1"/>
  <c r="A2458" i="28" s="1"/>
  <c r="A2459" i="28" s="1"/>
  <c r="A2460" i="28" s="1"/>
  <c r="A2461" i="28" s="1"/>
  <c r="A2462" i="28" s="1"/>
  <c r="A2463" i="28" s="1"/>
  <c r="A2464" i="28" s="1"/>
  <c r="A2465" i="28" s="1"/>
  <c r="A2466" i="28" s="1"/>
  <c r="A2467" i="28" s="1"/>
  <c r="A2468" i="28" s="1"/>
  <c r="A2469" i="28" s="1"/>
  <c r="A2470" i="28" s="1"/>
  <c r="A2471" i="28" s="1"/>
  <c r="A2472" i="28" s="1"/>
  <c r="A2473" i="28" s="1"/>
  <c r="A2474" i="28" s="1"/>
  <c r="A2475" i="28" s="1"/>
  <c r="A2476" i="28" s="1"/>
  <c r="A2477" i="28" s="1"/>
  <c r="A2478" i="28" s="1"/>
  <c r="A2479" i="28" s="1"/>
  <c r="A2480" i="28" s="1"/>
  <c r="A2481" i="28" s="1"/>
  <c r="A2482" i="28" s="1"/>
  <c r="A2483" i="28" s="1"/>
  <c r="A2484" i="28" s="1"/>
  <c r="A2485" i="28" s="1"/>
  <c r="A2486" i="28" s="1"/>
  <c r="A2487" i="28" s="1"/>
  <c r="A2488" i="28" s="1"/>
  <c r="A2489" i="28" s="1"/>
  <c r="A2490" i="28" s="1"/>
  <c r="A2491" i="28" s="1"/>
  <c r="A2492" i="28" s="1"/>
  <c r="A2493" i="28" s="1"/>
  <c r="A2494" i="28" s="1"/>
  <c r="A2495" i="28" s="1"/>
  <c r="A2496" i="28" s="1"/>
  <c r="A2497" i="28" s="1"/>
  <c r="A2498" i="28" s="1"/>
  <c r="A2499" i="28" s="1"/>
  <c r="A2500" i="28" s="1"/>
  <c r="A2501" i="28" s="1"/>
  <c r="A2502" i="28" s="1"/>
  <c r="A2503" i="28" s="1"/>
  <c r="A2504" i="28" s="1"/>
  <c r="A2505" i="28" s="1"/>
  <c r="A2506" i="28" s="1"/>
  <c r="A2507" i="28" s="1"/>
  <c r="A2508" i="28" s="1"/>
  <c r="A2509" i="28" s="1"/>
  <c r="A2510" i="28" s="1"/>
  <c r="A2511" i="28" s="1"/>
  <c r="A2512" i="28" s="1"/>
  <c r="A2513" i="28" s="1"/>
  <c r="A2514" i="28" s="1"/>
  <c r="A2515" i="28" s="1"/>
  <c r="A2516" i="28" s="1"/>
  <c r="A2517" i="28" s="1"/>
  <c r="A2518" i="28" s="1"/>
  <c r="A2519" i="28" s="1"/>
  <c r="A2520" i="28" s="1"/>
  <c r="A2521" i="28" s="1"/>
  <c r="A2522" i="28" s="1"/>
  <c r="A2523" i="28" s="1"/>
  <c r="A2524" i="28" s="1"/>
  <c r="A2525" i="28" s="1"/>
  <c r="A2526" i="28" s="1"/>
  <c r="A2527" i="28" s="1"/>
  <c r="A2528" i="28" s="1"/>
  <c r="A2529" i="28" s="1"/>
  <c r="A2530" i="28" s="1"/>
  <c r="A2531" i="28" s="1"/>
  <c r="A2532" i="28" s="1"/>
  <c r="A2533" i="28" s="1"/>
  <c r="A2534" i="28" s="1"/>
  <c r="A2535" i="28" s="1"/>
  <c r="A2536" i="28" s="1"/>
  <c r="A2537" i="28" s="1"/>
  <c r="A2538" i="28" s="1"/>
  <c r="A2539" i="28" s="1"/>
  <c r="A2540" i="28" s="1"/>
  <c r="A2541" i="28" s="1"/>
  <c r="A2542" i="28" s="1"/>
  <c r="A2543" i="28" s="1"/>
  <c r="A2544" i="28" s="1"/>
  <c r="A2545" i="28" s="1"/>
  <c r="A2546" i="28" s="1"/>
  <c r="A2547" i="28" s="1"/>
  <c r="A2548" i="28" s="1"/>
  <c r="A2549" i="28" s="1"/>
  <c r="A2550" i="28" s="1"/>
  <c r="A2551" i="28" s="1"/>
  <c r="A2552" i="28" s="1"/>
  <c r="A2553" i="28" s="1"/>
  <c r="A2554" i="28" s="1"/>
  <c r="A2555" i="28" s="1"/>
  <c r="A2556" i="28" s="1"/>
  <c r="A2557" i="28" s="1"/>
  <c r="A2558" i="28" s="1"/>
  <c r="A2559" i="28" s="1"/>
  <c r="A2560" i="28" s="1"/>
  <c r="A2561" i="28" s="1"/>
  <c r="A2562" i="28" s="1"/>
  <c r="A2563" i="28" s="1"/>
  <c r="A2564" i="28" s="1"/>
  <c r="A2565" i="28" s="1"/>
  <c r="A2566" i="28" s="1"/>
  <c r="A2567" i="28" s="1"/>
  <c r="A2568" i="28" s="1"/>
  <c r="A2569" i="28" s="1"/>
  <c r="A2570" i="28" s="1"/>
  <c r="A2571" i="28" s="1"/>
  <c r="A2572" i="28" s="1"/>
  <c r="A2573" i="28" s="1"/>
  <c r="A2574" i="28" s="1"/>
  <c r="A2575" i="28" s="1"/>
  <c r="A2576" i="28" s="1"/>
  <c r="A2577" i="28" s="1"/>
  <c r="A2578" i="28" s="1"/>
  <c r="A2579" i="28" s="1"/>
  <c r="A2580" i="28" s="1"/>
  <c r="A2581" i="28" s="1"/>
  <c r="A2582" i="28" s="1"/>
  <c r="A2583" i="28" s="1"/>
  <c r="A2584" i="28" s="1"/>
  <c r="A2585" i="28" s="1"/>
  <c r="A2586" i="28" s="1"/>
  <c r="A2587" i="28" s="1"/>
  <c r="A2588" i="28" s="1"/>
  <c r="A2589" i="28" s="1"/>
  <c r="A2590" i="28" s="1"/>
  <c r="A2591" i="28" s="1"/>
  <c r="A2592" i="28" s="1"/>
  <c r="A2593" i="28" s="1"/>
  <c r="A2594" i="28" s="1"/>
  <c r="A2595" i="28" s="1"/>
  <c r="A2596" i="28" s="1"/>
  <c r="A2597" i="28" s="1"/>
  <c r="A2598" i="28" s="1"/>
  <c r="A2599" i="28" s="1"/>
  <c r="A2600" i="28" s="1"/>
  <c r="A2601" i="28" s="1"/>
  <c r="A2602" i="28" s="1"/>
  <c r="A2603" i="28" s="1"/>
  <c r="A2604" i="28" s="1"/>
  <c r="A2605" i="28" s="1"/>
  <c r="A2606" i="28" s="1"/>
  <c r="A2607" i="28" s="1"/>
  <c r="A2608" i="28" s="1"/>
  <c r="A2609" i="28" s="1"/>
  <c r="A2610" i="28" s="1"/>
  <c r="A2611" i="28" s="1"/>
  <c r="A2612" i="28" s="1"/>
  <c r="A2613" i="28" s="1"/>
  <c r="A2614" i="28" s="1"/>
  <c r="A2615" i="28" s="1"/>
  <c r="A2616" i="28" s="1"/>
  <c r="A2617" i="28" s="1"/>
  <c r="A2618" i="28" s="1"/>
  <c r="A2619" i="28" s="1"/>
  <c r="A2620" i="28" s="1"/>
  <c r="A2621" i="28" s="1"/>
  <c r="A2622" i="28" s="1"/>
  <c r="A2623" i="28" s="1"/>
  <c r="A2624" i="28" s="1"/>
  <c r="A2625" i="28" s="1"/>
  <c r="A2626" i="28" s="1"/>
  <c r="A2627" i="28" s="1"/>
  <c r="A2628" i="28" s="1"/>
  <c r="A2629" i="28" s="1"/>
  <c r="A2630" i="28" s="1"/>
  <c r="A2631" i="28" s="1"/>
  <c r="A2632" i="28" s="1"/>
  <c r="A2633" i="28" s="1"/>
  <c r="A2634" i="28" s="1"/>
  <c r="A2635" i="28" s="1"/>
  <c r="A2636" i="28" s="1"/>
  <c r="A2637" i="28" s="1"/>
  <c r="A2638" i="28" s="1"/>
  <c r="A2639" i="28" s="1"/>
  <c r="A2640" i="28" s="1"/>
  <c r="A2641" i="28" s="1"/>
  <c r="A2642" i="28" s="1"/>
  <c r="A2643" i="28" s="1"/>
  <c r="A2644" i="28" s="1"/>
  <c r="A2645" i="28" s="1"/>
  <c r="A2646" i="28" s="1"/>
  <c r="A2647" i="28" s="1"/>
  <c r="A2648" i="28" s="1"/>
  <c r="A2649" i="28" s="1"/>
  <c r="A2650" i="28" s="1"/>
  <c r="A2651" i="28" s="1"/>
  <c r="A2652" i="28" s="1"/>
  <c r="A2653" i="28" s="1"/>
  <c r="A2654" i="28" s="1"/>
  <c r="A2655" i="28" s="1"/>
  <c r="A2656" i="28" s="1"/>
  <c r="A2657" i="28" s="1"/>
  <c r="A2658" i="28" s="1"/>
  <c r="A2659" i="28" s="1"/>
  <c r="A2660" i="28" s="1"/>
  <c r="A2661" i="28" s="1"/>
  <c r="A2662" i="28" s="1"/>
  <c r="A2663" i="28" s="1"/>
  <c r="A2664" i="28" s="1"/>
  <c r="A2665" i="28" s="1"/>
  <c r="A2666" i="28" s="1"/>
  <c r="A2667" i="28" s="1"/>
  <c r="A2668" i="28" s="1"/>
  <c r="A2669" i="28" s="1"/>
  <c r="A2670" i="28" s="1"/>
  <c r="A2671" i="28" s="1"/>
  <c r="A2672" i="28" s="1"/>
  <c r="A2673" i="28" s="1"/>
  <c r="A2674" i="28" s="1"/>
  <c r="A2675" i="28" s="1"/>
  <c r="A2676" i="28" s="1"/>
  <c r="A2677" i="28" s="1"/>
  <c r="A2678" i="28" s="1"/>
  <c r="A2679" i="28" s="1"/>
  <c r="A2680" i="28" s="1"/>
  <c r="A2681" i="28" s="1"/>
  <c r="A2682" i="28" s="1"/>
  <c r="A2683" i="28" s="1"/>
  <c r="A2684" i="28" s="1"/>
  <c r="A2685" i="28" s="1"/>
  <c r="A2686" i="28" s="1"/>
  <c r="A2687" i="28" s="1"/>
  <c r="A2688" i="28" s="1"/>
  <c r="A2689" i="28" s="1"/>
  <c r="A2690" i="28" s="1"/>
  <c r="A2691" i="28" s="1"/>
  <c r="A2692" i="28" s="1"/>
  <c r="A2693" i="28" s="1"/>
  <c r="A2694" i="28" s="1"/>
  <c r="A2695" i="28" s="1"/>
  <c r="A2696" i="28" s="1"/>
  <c r="A2697" i="28" s="1"/>
  <c r="A2698" i="28" s="1"/>
  <c r="A2699" i="28" s="1"/>
  <c r="A2700" i="28" s="1"/>
  <c r="A2701" i="28" s="1"/>
  <c r="A2702" i="28" s="1"/>
  <c r="A2703" i="28" s="1"/>
  <c r="A2704" i="28" s="1"/>
  <c r="A2705" i="28" s="1"/>
  <c r="A2706" i="28" s="1"/>
  <c r="A2707" i="28" s="1"/>
  <c r="A2708" i="28" s="1"/>
  <c r="A2709" i="28" s="1"/>
  <c r="A2710" i="28" s="1"/>
  <c r="A2711" i="28" s="1"/>
  <c r="A2712" i="28" s="1"/>
  <c r="A2713" i="28" s="1"/>
  <c r="A2714" i="28" s="1"/>
  <c r="A2715" i="28" s="1"/>
  <c r="A2716" i="28" s="1"/>
  <c r="A2717" i="28" s="1"/>
  <c r="A2718" i="28" s="1"/>
  <c r="A2719" i="28" s="1"/>
  <c r="A2720" i="28" s="1"/>
  <c r="A2721" i="28" s="1"/>
  <c r="A2722" i="28" s="1"/>
  <c r="A2723" i="28" s="1"/>
  <c r="A2724" i="28" s="1"/>
  <c r="A2725" i="28" s="1"/>
  <c r="A2726" i="28" s="1"/>
  <c r="A2727" i="28" s="1"/>
  <c r="A2728" i="28" s="1"/>
  <c r="A2729" i="28" s="1"/>
  <c r="A2730" i="28" s="1"/>
  <c r="A2731" i="28" s="1"/>
  <c r="A2732" i="28" s="1"/>
  <c r="A2733" i="28" s="1"/>
  <c r="A2734" i="28" s="1"/>
  <c r="A2735" i="28" s="1"/>
  <c r="A2736" i="28" s="1"/>
  <c r="A2737" i="28" s="1"/>
  <c r="A2738" i="28" s="1"/>
  <c r="A2739" i="28" s="1"/>
  <c r="A2740" i="28" s="1"/>
  <c r="A2741" i="28" s="1"/>
  <c r="A2742" i="28" s="1"/>
  <c r="A2743" i="28" s="1"/>
  <c r="A2744" i="28" s="1"/>
  <c r="A2745" i="28" s="1"/>
  <c r="A2746" i="28" s="1"/>
  <c r="A2747" i="28" s="1"/>
  <c r="A2748" i="28" s="1"/>
  <c r="A2749" i="28" s="1"/>
  <c r="A2750" i="28" s="1"/>
  <c r="A2751" i="28" s="1"/>
  <c r="A2752" i="28" s="1"/>
  <c r="A2753" i="28" s="1"/>
  <c r="A2754" i="28" s="1"/>
  <c r="A2755" i="28" s="1"/>
  <c r="A2756" i="28" s="1"/>
  <c r="A2757" i="28" s="1"/>
  <c r="A2758" i="28" s="1"/>
  <c r="A2759" i="28" s="1"/>
  <c r="A2760" i="28" s="1"/>
  <c r="A2761" i="28" s="1"/>
  <c r="A2762" i="28" s="1"/>
  <c r="A2763" i="28" s="1"/>
  <c r="A2764" i="28" s="1"/>
  <c r="A2765" i="28" s="1"/>
  <c r="A2766" i="28" s="1"/>
  <c r="A2767" i="28" s="1"/>
  <c r="A2768" i="28" s="1"/>
  <c r="A2769" i="28" s="1"/>
  <c r="A2770" i="28" s="1"/>
  <c r="A2771" i="28" s="1"/>
  <c r="A2772" i="28" s="1"/>
  <c r="A2773" i="28" s="1"/>
  <c r="A2774" i="28" s="1"/>
  <c r="A2775" i="28" s="1"/>
  <c r="A2776" i="28" s="1"/>
  <c r="A2777" i="28" s="1"/>
  <c r="A2778" i="28" s="1"/>
  <c r="A2779" i="28" s="1"/>
  <c r="A2780" i="28" s="1"/>
  <c r="A2781" i="28" s="1"/>
  <c r="A2782" i="28" s="1"/>
  <c r="A2783" i="28" s="1"/>
  <c r="A2784" i="28" s="1"/>
  <c r="A2785" i="28" s="1"/>
  <c r="A2786" i="28" s="1"/>
  <c r="A2787" i="28" s="1"/>
  <c r="A2788" i="28" s="1"/>
  <c r="A2789" i="28" s="1"/>
  <c r="A2790" i="28" s="1"/>
  <c r="A2791" i="28" s="1"/>
  <c r="A2792" i="28" s="1"/>
  <c r="A2793" i="28" s="1"/>
  <c r="A2794" i="28" s="1"/>
  <c r="A2795" i="28" s="1"/>
  <c r="A2796" i="28" s="1"/>
  <c r="A2797" i="28" s="1"/>
  <c r="A2798" i="28" s="1"/>
  <c r="A2799" i="28" s="1"/>
  <c r="A2800" i="28" s="1"/>
  <c r="A2801" i="28" s="1"/>
  <c r="A2802" i="28" s="1"/>
  <c r="A2803" i="28" s="1"/>
  <c r="A2804" i="28" s="1"/>
  <c r="A2805" i="28" s="1"/>
  <c r="A2806" i="28" s="1"/>
  <c r="A2807" i="28" s="1"/>
  <c r="A2808" i="28" s="1"/>
  <c r="A2809" i="28" s="1"/>
  <c r="A2810" i="28" s="1"/>
  <c r="A2811" i="28" s="1"/>
  <c r="A2812" i="28" s="1"/>
  <c r="A2813" i="28" s="1"/>
  <c r="A2814" i="28" s="1"/>
  <c r="A2815" i="28" s="1"/>
  <c r="A2816" i="28" s="1"/>
  <c r="A2817" i="28" s="1"/>
  <c r="A2818" i="28" s="1"/>
  <c r="A2819" i="28" s="1"/>
  <c r="A2820" i="28" s="1"/>
  <c r="A2821" i="28" s="1"/>
  <c r="A2822" i="28" s="1"/>
  <c r="A2823" i="28" s="1"/>
  <c r="A2824" i="28" s="1"/>
  <c r="A2825" i="28" s="1"/>
  <c r="A2826" i="28" s="1"/>
  <c r="A2827" i="28" s="1"/>
  <c r="A2828" i="28" s="1"/>
  <c r="A2829" i="28" s="1"/>
  <c r="A2830" i="28" s="1"/>
  <c r="A2831" i="28" s="1"/>
  <c r="A2832" i="28" s="1"/>
  <c r="A2833" i="28" s="1"/>
  <c r="A2834" i="28" s="1"/>
  <c r="A2835" i="28" s="1"/>
  <c r="A2836" i="28" s="1"/>
  <c r="A2837" i="28" s="1"/>
  <c r="A2838" i="28" s="1"/>
  <c r="A2839" i="28" s="1"/>
  <c r="A2840" i="28" s="1"/>
  <c r="A2841" i="28" s="1"/>
  <c r="A2842" i="28" s="1"/>
  <c r="A2843" i="28" s="1"/>
  <c r="A2844" i="28" s="1"/>
  <c r="A2845" i="28" s="1"/>
  <c r="A2846" i="28" s="1"/>
  <c r="A2847" i="28" s="1"/>
  <c r="A2848" i="28" s="1"/>
  <c r="A2849" i="28" s="1"/>
  <c r="A2850" i="28" s="1"/>
  <c r="A2851" i="28" s="1"/>
  <c r="A2852" i="28" s="1"/>
  <c r="A2853" i="28" s="1"/>
  <c r="A2854" i="28" s="1"/>
  <c r="A2855" i="28" s="1"/>
  <c r="A2856" i="28" s="1"/>
  <c r="A2857" i="28" s="1"/>
  <c r="A2858" i="28" s="1"/>
  <c r="A2859" i="28" s="1"/>
  <c r="A2860" i="28" s="1"/>
  <c r="A2861" i="28" s="1"/>
  <c r="A2862" i="28" s="1"/>
  <c r="A2863" i="28" s="1"/>
  <c r="A2864" i="28" s="1"/>
  <c r="A2865" i="28" s="1"/>
  <c r="A2866" i="28" s="1"/>
  <c r="A2867" i="28" s="1"/>
  <c r="A2868" i="28" s="1"/>
  <c r="A2869" i="28" s="1"/>
  <c r="A2870" i="28" s="1"/>
  <c r="A2871" i="28" s="1"/>
  <c r="A2872" i="28" s="1"/>
  <c r="A2873" i="28" s="1"/>
  <c r="A2874" i="28" s="1"/>
  <c r="A2875" i="28" s="1"/>
  <c r="A2876" i="28" s="1"/>
  <c r="A2877" i="28" s="1"/>
  <c r="A2878" i="28" s="1"/>
  <c r="A2879" i="28" s="1"/>
  <c r="A2880" i="28" s="1"/>
  <c r="A2881" i="28" s="1"/>
  <c r="A2882" i="28" s="1"/>
  <c r="A2883" i="28" s="1"/>
  <c r="A2884" i="28" s="1"/>
  <c r="A2885" i="28" s="1"/>
  <c r="A2886" i="28" s="1"/>
  <c r="A2887" i="28" s="1"/>
  <c r="A2888" i="28" s="1"/>
  <c r="A2889" i="28" s="1"/>
  <c r="A2890" i="28" s="1"/>
  <c r="A2891" i="28" s="1"/>
  <c r="A2892" i="28" s="1"/>
  <c r="A2893" i="28" s="1"/>
  <c r="A2894" i="28" s="1"/>
  <c r="A2895" i="28" s="1"/>
  <c r="A2896" i="28" s="1"/>
  <c r="A2897" i="28" s="1"/>
  <c r="A2898" i="28" s="1"/>
  <c r="A2899" i="28" s="1"/>
  <c r="A2900" i="28" s="1"/>
  <c r="A2901" i="28" s="1"/>
  <c r="A2902" i="28" s="1"/>
  <c r="A2903" i="28" s="1"/>
  <c r="A2904" i="28" s="1"/>
  <c r="A2905" i="28" s="1"/>
  <c r="A2906" i="28" s="1"/>
  <c r="A2907" i="28" s="1"/>
  <c r="A2908" i="28" s="1"/>
  <c r="A2909" i="28" s="1"/>
  <c r="A2910" i="28" s="1"/>
  <c r="A2911" i="28" s="1"/>
  <c r="A2912" i="28" s="1"/>
  <c r="A2913" i="28" s="1"/>
  <c r="A2914" i="28" s="1"/>
  <c r="A2915" i="28" s="1"/>
  <c r="A2916" i="28" s="1"/>
  <c r="A2917" i="28" s="1"/>
  <c r="A2918" i="28" s="1"/>
  <c r="A2919" i="28" s="1"/>
  <c r="A2920" i="28" s="1"/>
  <c r="A2921" i="28" s="1"/>
  <c r="A2922" i="28" s="1"/>
  <c r="A2923" i="28" s="1"/>
  <c r="A2924" i="28" s="1"/>
  <c r="A2925" i="28" s="1"/>
  <c r="A2926" i="28" s="1"/>
  <c r="A2927" i="28" s="1"/>
  <c r="A2928" i="28" s="1"/>
  <c r="A2929" i="28" s="1"/>
  <c r="A2930" i="28" s="1"/>
  <c r="A2931" i="28" s="1"/>
  <c r="A2932" i="28" s="1"/>
  <c r="A2933" i="28" s="1"/>
  <c r="A2934" i="28" s="1"/>
  <c r="A2935" i="28" s="1"/>
  <c r="A2936" i="28" s="1"/>
  <c r="A2937" i="28" s="1"/>
  <c r="A2938" i="28" s="1"/>
  <c r="A2939" i="28" s="1"/>
  <c r="A2940" i="28" s="1"/>
  <c r="A2941" i="28" s="1"/>
  <c r="A2942" i="28" s="1"/>
  <c r="A2943" i="28" s="1"/>
  <c r="A2944" i="28" s="1"/>
  <c r="A2945" i="28" s="1"/>
  <c r="A2946" i="28" s="1"/>
  <c r="A2947" i="28" s="1"/>
  <c r="A2948" i="28" s="1"/>
  <c r="A2949" i="28" s="1"/>
  <c r="A2950" i="28" s="1"/>
  <c r="A2951" i="28" s="1"/>
  <c r="A2952" i="28" s="1"/>
  <c r="A2953" i="28" s="1"/>
  <c r="A2954" i="28" s="1"/>
  <c r="A2955" i="28" s="1"/>
  <c r="A2956" i="28" s="1"/>
  <c r="A2957" i="28" s="1"/>
  <c r="A2958" i="28" s="1"/>
  <c r="A2959" i="28" s="1"/>
  <c r="A2960" i="28" s="1"/>
  <c r="A2961" i="28" s="1"/>
  <c r="A2962" i="28" s="1"/>
  <c r="A2963" i="28" s="1"/>
  <c r="A2964" i="28" s="1"/>
  <c r="A2965" i="28" s="1"/>
  <c r="A2966" i="28" s="1"/>
  <c r="A2967" i="28" s="1"/>
  <c r="A2968" i="28" s="1"/>
  <c r="A2969" i="28" s="1"/>
  <c r="A2970" i="28" s="1"/>
  <c r="A2971" i="28" s="1"/>
  <c r="A2972" i="28" s="1"/>
  <c r="A2973" i="28" s="1"/>
  <c r="A2974" i="28" s="1"/>
  <c r="A2975" i="28" s="1"/>
  <c r="A2976" i="28" s="1"/>
  <c r="A2977" i="28" s="1"/>
  <c r="A2978" i="28" s="1"/>
  <c r="A2979" i="28" s="1"/>
  <c r="A2980" i="28" s="1"/>
  <c r="A2981" i="28" s="1"/>
  <c r="A2982" i="28" s="1"/>
  <c r="A2983" i="28" s="1"/>
  <c r="A2984" i="28" s="1"/>
  <c r="A2985" i="28" s="1"/>
  <c r="A2986" i="28" s="1"/>
  <c r="A2987" i="28" s="1"/>
  <c r="A2988" i="28" s="1"/>
  <c r="A2989" i="28" s="1"/>
  <c r="A2990" i="28" s="1"/>
  <c r="A2991" i="28" s="1"/>
  <c r="A2992" i="28" s="1"/>
  <c r="A2993" i="28" s="1"/>
  <c r="A2994" i="28" s="1"/>
  <c r="A2995" i="28" s="1"/>
  <c r="A2996" i="28" s="1"/>
  <c r="A2997" i="28" s="1"/>
  <c r="A2998" i="28" s="1"/>
  <c r="A2999" i="28" s="1"/>
  <c r="A3000" i="28" s="1"/>
  <c r="A3001" i="28" s="1"/>
  <c r="A3002" i="28" s="1"/>
  <c r="A3003" i="28" s="1"/>
  <c r="A3004" i="28" s="1"/>
  <c r="A3005" i="28" s="1"/>
  <c r="A3006" i="28" s="1"/>
  <c r="A3007" i="28" s="1"/>
  <c r="A3008" i="28" s="1"/>
  <c r="A3009" i="28" s="1"/>
  <c r="A3010" i="28" s="1"/>
  <c r="A3011" i="28" s="1"/>
  <c r="A3012" i="28" s="1"/>
  <c r="A3013" i="28" s="1"/>
  <c r="A3014" i="28" s="1"/>
  <c r="A3015" i="28" s="1"/>
  <c r="A3016" i="28" s="1"/>
  <c r="A3017" i="28" s="1"/>
  <c r="A3018" i="28" s="1"/>
  <c r="A3019" i="28" s="1"/>
  <c r="A3020" i="28" s="1"/>
  <c r="A3021" i="28" s="1"/>
  <c r="A3022" i="28" s="1"/>
  <c r="A3023" i="28" s="1"/>
  <c r="A3024" i="28" s="1"/>
  <c r="A3025" i="28" s="1"/>
  <c r="A3026" i="28" s="1"/>
  <c r="A3027" i="28" s="1"/>
  <c r="A3028" i="28" s="1"/>
  <c r="A3029" i="28" s="1"/>
  <c r="A3030" i="28" s="1"/>
  <c r="A3031" i="28" s="1"/>
  <c r="A3032" i="28" s="1"/>
  <c r="A3033" i="28" s="1"/>
  <c r="A3034" i="28" s="1"/>
  <c r="A3035" i="28" s="1"/>
  <c r="A3036" i="28" s="1"/>
  <c r="A3037" i="28" s="1"/>
  <c r="A3038" i="28" s="1"/>
  <c r="A3039" i="28" s="1"/>
  <c r="A3040" i="28" s="1"/>
  <c r="A3041" i="28" s="1"/>
  <c r="A3042" i="28" s="1"/>
  <c r="A3043" i="28" s="1"/>
  <c r="A3044" i="28" s="1"/>
  <c r="A3045" i="28" s="1"/>
  <c r="A3046" i="28" s="1"/>
  <c r="A3047" i="28" s="1"/>
  <c r="A3048" i="28" s="1"/>
  <c r="A3049" i="28" s="1"/>
  <c r="A3050" i="28" s="1"/>
  <c r="A3051" i="28" s="1"/>
  <c r="A3052" i="28" s="1"/>
  <c r="A3053" i="28" s="1"/>
  <c r="A3054" i="28" s="1"/>
  <c r="A3055" i="28" s="1"/>
  <c r="A3056" i="28" s="1"/>
  <c r="A3057" i="28" s="1"/>
  <c r="A3058" i="28" s="1"/>
  <c r="A3059" i="28" s="1"/>
  <c r="A3060" i="28" s="1"/>
  <c r="A3061" i="28" s="1"/>
  <c r="A3062" i="28" s="1"/>
  <c r="A3063" i="28" s="1"/>
  <c r="A3064" i="28" s="1"/>
  <c r="A3065" i="28" s="1"/>
  <c r="A3066" i="28" s="1"/>
  <c r="A3067" i="28" s="1"/>
  <c r="A3068" i="28" s="1"/>
  <c r="A3069" i="28" s="1"/>
  <c r="A3070" i="28" s="1"/>
  <c r="A3071" i="28" s="1"/>
  <c r="A3072" i="28" s="1"/>
  <c r="A3073" i="28" s="1"/>
  <c r="A3074" i="28" s="1"/>
  <c r="A3075" i="28" s="1"/>
  <c r="A3076" i="28" s="1"/>
  <c r="A3077" i="28" s="1"/>
  <c r="A3078" i="28" s="1"/>
  <c r="A3079" i="28" s="1"/>
  <c r="A3080" i="28" s="1"/>
  <c r="A3081" i="28" s="1"/>
  <c r="A3082" i="28" s="1"/>
  <c r="A3083" i="28" s="1"/>
  <c r="A3084" i="28" s="1"/>
  <c r="A3085" i="28" s="1"/>
  <c r="A3086" i="28" s="1"/>
  <c r="A3087" i="28" s="1"/>
  <c r="A3088" i="28" s="1"/>
  <c r="A3089" i="28" s="1"/>
  <c r="A3090" i="28" s="1"/>
  <c r="A3091" i="28" s="1"/>
  <c r="A3092" i="28" s="1"/>
  <c r="A3093" i="28" s="1"/>
  <c r="A3094" i="28" s="1"/>
  <c r="A3095" i="28" s="1"/>
  <c r="A3096" i="28" s="1"/>
  <c r="A3097" i="28" s="1"/>
  <c r="A3098" i="28" s="1"/>
  <c r="A3099" i="28" s="1"/>
  <c r="A3100" i="28" s="1"/>
  <c r="A3101" i="28" s="1"/>
  <c r="A3102" i="28" s="1"/>
  <c r="A3103" i="28" s="1"/>
  <c r="A3104" i="28" s="1"/>
  <c r="A3105" i="28" s="1"/>
  <c r="A3106" i="28" s="1"/>
  <c r="A3107" i="28" s="1"/>
  <c r="A3108" i="28" s="1"/>
  <c r="A3109" i="28" s="1"/>
  <c r="A3110" i="28" s="1"/>
  <c r="A3111" i="28" s="1"/>
  <c r="A3112" i="28" s="1"/>
  <c r="A3113" i="28" s="1"/>
  <c r="A3114" i="28" s="1"/>
  <c r="A3115" i="28" s="1"/>
  <c r="A3116" i="28" s="1"/>
  <c r="A3117" i="28" s="1"/>
  <c r="A3118" i="28" s="1"/>
  <c r="A3119" i="28" s="1"/>
  <c r="A3120" i="28" s="1"/>
  <c r="A3121" i="28" s="1"/>
  <c r="A3122" i="28" s="1"/>
  <c r="A3123" i="28" s="1"/>
  <c r="A3124" i="28" s="1"/>
  <c r="A3125" i="28" s="1"/>
  <c r="A3126" i="28" s="1"/>
  <c r="A3127" i="28" s="1"/>
  <c r="A3128" i="28" s="1"/>
  <c r="A3129" i="28" s="1"/>
  <c r="A3130" i="28" s="1"/>
  <c r="A3131" i="28" s="1"/>
  <c r="A3132" i="28" s="1"/>
  <c r="A3133" i="28" s="1"/>
  <c r="A3134" i="28" s="1"/>
  <c r="A3135" i="28" s="1"/>
  <c r="A3136" i="28" s="1"/>
  <c r="A3137" i="28" s="1"/>
  <c r="A3138" i="28" s="1"/>
  <c r="A3139" i="28" s="1"/>
  <c r="A3140" i="28" s="1"/>
  <c r="A3141" i="28" s="1"/>
  <c r="A3142" i="28" s="1"/>
  <c r="A3143" i="28" s="1"/>
  <c r="A3144" i="28" s="1"/>
  <c r="A3145" i="28" s="1"/>
  <c r="A3146" i="28" s="1"/>
  <c r="A3147" i="28" s="1"/>
  <c r="A3148" i="28" s="1"/>
  <c r="A3149" i="28" s="1"/>
  <c r="A3150" i="28" s="1"/>
  <c r="A3151" i="28" s="1"/>
  <c r="A3152" i="28" s="1"/>
  <c r="A3153" i="28" s="1"/>
  <c r="A3154" i="28" s="1"/>
  <c r="A3155" i="28" s="1"/>
  <c r="A3156" i="28" s="1"/>
  <c r="A3157" i="28" s="1"/>
  <c r="A3158" i="28" s="1"/>
  <c r="A3159" i="28" s="1"/>
  <c r="A3160" i="28" s="1"/>
  <c r="A3161" i="28" s="1"/>
  <c r="A3162" i="28" s="1"/>
  <c r="A3163" i="28" s="1"/>
  <c r="A3164" i="28" s="1"/>
  <c r="A3165" i="28" s="1"/>
  <c r="A3166" i="28" s="1"/>
  <c r="A3167" i="28" s="1"/>
  <c r="A3168" i="28" s="1"/>
  <c r="A3169" i="28" s="1"/>
  <c r="A3170" i="28" s="1"/>
  <c r="A3171" i="28" s="1"/>
  <c r="A3172" i="28" s="1"/>
  <c r="A3173" i="28" s="1"/>
  <c r="A3174" i="28" s="1"/>
  <c r="A3175" i="28" s="1"/>
  <c r="A3176" i="28" s="1"/>
  <c r="A3177" i="28" s="1"/>
  <c r="A3178" i="28" s="1"/>
  <c r="A3179" i="28" s="1"/>
  <c r="A3180" i="28" s="1"/>
  <c r="A3181" i="28" s="1"/>
  <c r="A3182" i="28" s="1"/>
  <c r="A3183" i="28" s="1"/>
  <c r="A3184" i="28" s="1"/>
  <c r="A3185" i="28" s="1"/>
  <c r="A3186" i="28" s="1"/>
  <c r="A3187" i="28" s="1"/>
  <c r="A3188" i="28" s="1"/>
  <c r="A3189" i="28" s="1"/>
  <c r="A3190" i="28" s="1"/>
  <c r="A3191" i="28" s="1"/>
  <c r="A3192" i="28" s="1"/>
  <c r="A3193" i="28" s="1"/>
  <c r="A3194" i="28" s="1"/>
  <c r="A3195" i="28" s="1"/>
  <c r="A3196" i="28" s="1"/>
  <c r="A3197" i="28" s="1"/>
  <c r="A3198" i="28" s="1"/>
  <c r="A3199" i="28" s="1"/>
  <c r="A3200" i="28" s="1"/>
  <c r="A3201" i="28" s="1"/>
  <c r="A3202" i="28" s="1"/>
  <c r="A3203" i="28" s="1"/>
  <c r="A3204" i="28" s="1"/>
  <c r="A3205" i="28" s="1"/>
  <c r="A3206" i="28" s="1"/>
  <c r="A3207" i="28" s="1"/>
  <c r="A3208" i="28" s="1"/>
  <c r="A3209" i="28" s="1"/>
  <c r="A3210" i="28" s="1"/>
  <c r="A3211" i="28" s="1"/>
  <c r="A3212" i="28" s="1"/>
  <c r="A3213" i="28" s="1"/>
  <c r="A3214" i="28" s="1"/>
  <c r="A3215" i="28" s="1"/>
  <c r="A3216" i="28" s="1"/>
  <c r="A3217" i="28" s="1"/>
  <c r="A3218" i="28" s="1"/>
  <c r="A3219" i="28" s="1"/>
  <c r="A3220" i="28" s="1"/>
  <c r="A3221" i="28" s="1"/>
  <c r="A3222" i="28" s="1"/>
  <c r="A3223" i="28" s="1"/>
  <c r="A3224" i="28" s="1"/>
  <c r="A3225" i="28" s="1"/>
  <c r="A3226" i="28" s="1"/>
  <c r="A3227" i="28" s="1"/>
  <c r="A3228" i="28" s="1"/>
  <c r="A3229" i="28" s="1"/>
  <c r="A3230" i="28" s="1"/>
  <c r="A3231" i="28" s="1"/>
  <c r="A3232" i="28" s="1"/>
  <c r="A3233" i="28" s="1"/>
  <c r="A3234" i="28" s="1"/>
  <c r="A3235" i="28" s="1"/>
  <c r="A3236" i="28" s="1"/>
  <c r="A3237" i="28" s="1"/>
  <c r="A3238" i="28" s="1"/>
  <c r="A3239" i="28" s="1"/>
  <c r="A3240" i="28" s="1"/>
  <c r="A3241" i="28" s="1"/>
  <c r="A3242" i="28" s="1"/>
  <c r="A3243" i="28" s="1"/>
  <c r="A3244" i="28" s="1"/>
  <c r="A3245" i="28" s="1"/>
  <c r="A3246" i="28" s="1"/>
  <c r="A3247" i="28" s="1"/>
  <c r="A3248" i="28" s="1"/>
  <c r="A3249" i="28" s="1"/>
  <c r="A3250" i="28" s="1"/>
  <c r="A3251" i="28" s="1"/>
  <c r="A3252" i="28" s="1"/>
  <c r="A3253" i="28" s="1"/>
  <c r="A3254" i="28" s="1"/>
  <c r="A3255" i="28" s="1"/>
  <c r="A3256" i="28" s="1"/>
  <c r="A3257" i="28" s="1"/>
  <c r="A3258" i="28" s="1"/>
  <c r="A3259" i="28" s="1"/>
  <c r="A3260" i="28" s="1"/>
  <c r="A3261" i="28" s="1"/>
  <c r="A3262" i="28" s="1"/>
  <c r="A3263" i="28" s="1"/>
  <c r="A3264" i="28" s="1"/>
  <c r="A3265" i="28" s="1"/>
  <c r="A3266" i="28" s="1"/>
  <c r="A3267" i="28" s="1"/>
  <c r="A3268" i="28" s="1"/>
  <c r="A3269" i="28" s="1"/>
  <c r="A3270" i="28" s="1"/>
  <c r="A3271" i="28" s="1"/>
  <c r="A3272" i="28" s="1"/>
  <c r="A3273" i="28" s="1"/>
  <c r="A3274" i="28" s="1"/>
  <c r="A3275" i="28" s="1"/>
  <c r="A3276" i="28" s="1"/>
  <c r="A3277" i="28" s="1"/>
  <c r="A3278" i="28" s="1"/>
  <c r="A3279" i="28" s="1"/>
  <c r="A3280" i="28" s="1"/>
  <c r="A3281" i="28" s="1"/>
  <c r="A3282" i="28" s="1"/>
  <c r="A3283" i="28" s="1"/>
  <c r="A3284" i="28" s="1"/>
  <c r="A3285" i="28" s="1"/>
  <c r="A3286" i="28" s="1"/>
  <c r="A3287" i="28" s="1"/>
  <c r="A3288" i="28" s="1"/>
  <c r="A3289" i="28" s="1"/>
  <c r="A3290" i="28" s="1"/>
  <c r="A3291" i="28" s="1"/>
  <c r="A3292" i="28" s="1"/>
  <c r="A3293" i="28" s="1"/>
  <c r="A3294" i="28" s="1"/>
  <c r="A3295" i="28" s="1"/>
  <c r="A3296" i="28" s="1"/>
  <c r="A3297" i="28" s="1"/>
  <c r="A3298" i="28" s="1"/>
  <c r="A3299" i="28" s="1"/>
  <c r="A3300" i="28" s="1"/>
  <c r="A3301" i="28" s="1"/>
  <c r="A3302" i="28" s="1"/>
  <c r="A3303" i="28" s="1"/>
  <c r="A3304" i="28" s="1"/>
  <c r="A3305" i="28" s="1"/>
  <c r="A3306" i="28" s="1"/>
  <c r="A3307" i="28" s="1"/>
  <c r="A3308" i="28" s="1"/>
  <c r="A3309" i="28" s="1"/>
  <c r="A3310" i="28" s="1"/>
  <c r="A3311" i="28" s="1"/>
  <c r="A3312" i="28" s="1"/>
  <c r="A3313" i="28" s="1"/>
  <c r="A3314" i="28" s="1"/>
  <c r="A3315" i="28" s="1"/>
  <c r="A3316" i="28" s="1"/>
  <c r="A3317" i="28" s="1"/>
  <c r="A3318" i="28" s="1"/>
  <c r="A3319" i="28" s="1"/>
  <c r="A3320" i="28" s="1"/>
  <c r="A3321" i="28" s="1"/>
  <c r="A3322" i="28" s="1"/>
  <c r="A3323" i="28" s="1"/>
  <c r="A3324" i="28" s="1"/>
  <c r="A3325" i="28" s="1"/>
  <c r="A3326" i="28" s="1"/>
  <c r="A3327" i="28" s="1"/>
  <c r="A3328" i="28" s="1"/>
  <c r="A3329" i="28" s="1"/>
  <c r="A3330" i="28" s="1"/>
  <c r="A3331" i="28" s="1"/>
  <c r="A3332" i="28" s="1"/>
  <c r="A3333" i="28" s="1"/>
  <c r="A3334" i="28" s="1"/>
  <c r="A3335" i="28" s="1"/>
  <c r="A3336" i="28" s="1"/>
  <c r="A3337" i="28" s="1"/>
  <c r="A3338" i="28" s="1"/>
  <c r="A3339" i="28" s="1"/>
  <c r="A3340" i="28" s="1"/>
  <c r="A3341" i="28" s="1"/>
  <c r="A3342" i="28" s="1"/>
  <c r="A3343" i="28" s="1"/>
  <c r="A3344" i="28" s="1"/>
  <c r="A3345" i="28" s="1"/>
  <c r="A3346" i="28" s="1"/>
  <c r="A3347" i="28" s="1"/>
  <c r="A3348" i="28" s="1"/>
  <c r="A3349" i="28" s="1"/>
  <c r="A3350" i="28" s="1"/>
  <c r="A3351" i="28" s="1"/>
  <c r="A3352" i="28" s="1"/>
  <c r="A3353" i="28" s="1"/>
  <c r="A3354" i="28" s="1"/>
  <c r="A3355" i="28" s="1"/>
  <c r="A3356" i="28" s="1"/>
  <c r="A3357" i="28" s="1"/>
  <c r="A3358" i="28" s="1"/>
  <c r="A3359" i="28" s="1"/>
  <c r="A3360" i="28" s="1"/>
  <c r="A3361" i="28" s="1"/>
  <c r="A3362" i="28" s="1"/>
  <c r="A3363" i="28" s="1"/>
  <c r="A3364" i="28" s="1"/>
  <c r="A3365" i="28" s="1"/>
  <c r="A3366" i="28" s="1"/>
  <c r="A3367" i="28" s="1"/>
  <c r="A3368" i="28" s="1"/>
  <c r="A3369" i="28" s="1"/>
  <c r="A3370" i="28" s="1"/>
  <c r="A3371" i="28" s="1"/>
  <c r="A3372" i="28" s="1"/>
  <c r="A3373" i="28" s="1"/>
  <c r="A3374" i="28" s="1"/>
  <c r="A3375" i="28" s="1"/>
  <c r="A3376" i="28" s="1"/>
  <c r="A3377" i="28" s="1"/>
  <c r="A3378" i="28" s="1"/>
  <c r="A3379" i="28" s="1"/>
  <c r="A3380" i="28" s="1"/>
  <c r="A3381" i="28" s="1"/>
  <c r="A3382" i="28" s="1"/>
  <c r="A3383" i="28" s="1"/>
  <c r="A3384" i="28" s="1"/>
  <c r="A3385" i="28" s="1"/>
  <c r="A3386" i="28" s="1"/>
  <c r="A3387" i="28" s="1"/>
  <c r="A3388" i="28" s="1"/>
  <c r="A3389" i="28" s="1"/>
  <c r="A3390" i="28" s="1"/>
  <c r="A3391" i="28" s="1"/>
  <c r="A3392" i="28" s="1"/>
  <c r="A3393" i="28" s="1"/>
  <c r="A3394" i="28" s="1"/>
  <c r="A3395" i="28" s="1"/>
  <c r="A3396" i="28" s="1"/>
  <c r="A3397" i="28" s="1"/>
  <c r="A3398" i="28" s="1"/>
  <c r="A3399" i="28" s="1"/>
  <c r="A3400" i="28" s="1"/>
  <c r="A3401" i="28" s="1"/>
  <c r="A3402" i="28" s="1"/>
  <c r="A3403" i="28" s="1"/>
  <c r="A3404" i="28" s="1"/>
  <c r="A3405" i="28" s="1"/>
  <c r="A3406" i="28" s="1"/>
  <c r="A3407" i="28" s="1"/>
  <c r="A3408" i="28" s="1"/>
  <c r="A3409" i="28" s="1"/>
  <c r="A3410" i="28" s="1"/>
  <c r="A3411" i="28" s="1"/>
  <c r="A3412" i="28" s="1"/>
  <c r="A3413" i="28" s="1"/>
  <c r="A3414" i="28" s="1"/>
  <c r="A3415" i="28" s="1"/>
  <c r="A3416" i="28" s="1"/>
  <c r="A3417" i="28" s="1"/>
  <c r="A3418" i="28" s="1"/>
  <c r="A3419" i="28" s="1"/>
  <c r="A3420" i="28" s="1"/>
  <c r="A3421" i="28" s="1"/>
  <c r="A3422" i="28" s="1"/>
  <c r="A3423" i="28" s="1"/>
  <c r="A3424" i="28" s="1"/>
  <c r="A3425" i="28" s="1"/>
  <c r="A3426" i="28" s="1"/>
  <c r="A3427" i="28" s="1"/>
  <c r="A3428" i="28" s="1"/>
  <c r="A3429" i="28" s="1"/>
  <c r="A3430" i="28" s="1"/>
  <c r="A3431" i="28" s="1"/>
  <c r="A3432" i="28" s="1"/>
  <c r="A3433" i="28" s="1"/>
  <c r="A3434" i="28" s="1"/>
  <c r="A3435" i="28" s="1"/>
  <c r="A3436" i="28" s="1"/>
  <c r="A3437" i="28" s="1"/>
  <c r="A3438" i="28" s="1"/>
  <c r="A3439" i="28" s="1"/>
  <c r="A3440" i="28" s="1"/>
  <c r="A3441" i="28" s="1"/>
  <c r="A3442" i="28" s="1"/>
  <c r="A3443" i="28" s="1"/>
  <c r="A3444" i="28" s="1"/>
  <c r="A3445" i="28" s="1"/>
  <c r="A3446" i="28" s="1"/>
  <c r="A3447" i="28" s="1"/>
  <c r="A3448" i="28" s="1"/>
  <c r="A3449" i="28" s="1"/>
  <c r="A3450" i="28" s="1"/>
  <c r="A3451" i="28" s="1"/>
  <c r="A3452" i="28" s="1"/>
  <c r="A3453" i="28" s="1"/>
  <c r="A3454" i="28" s="1"/>
  <c r="A3455" i="28" s="1"/>
  <c r="A3456" i="28" s="1"/>
  <c r="A3457" i="28" s="1"/>
  <c r="A3458" i="28" s="1"/>
  <c r="A3459" i="28" s="1"/>
  <c r="A3460" i="28" s="1"/>
  <c r="A3461" i="28" s="1"/>
  <c r="A3462" i="28" s="1"/>
  <c r="A3463" i="28" s="1"/>
  <c r="A3464" i="28" s="1"/>
  <c r="A3465" i="28" s="1"/>
  <c r="A3466" i="28" s="1"/>
  <c r="A3467" i="28" s="1"/>
  <c r="A3468" i="28" s="1"/>
  <c r="A3469" i="28" s="1"/>
  <c r="A3470" i="28" s="1"/>
  <c r="A3471" i="28" s="1"/>
  <c r="A3472" i="28" s="1"/>
  <c r="A3473" i="28" s="1"/>
  <c r="A3474" i="28" s="1"/>
  <c r="A3475" i="28" s="1"/>
  <c r="A3476" i="28" s="1"/>
  <c r="A3477" i="28" s="1"/>
  <c r="A3478" i="28" s="1"/>
  <c r="A3479" i="28" s="1"/>
  <c r="A3480" i="28" s="1"/>
  <c r="A3481" i="28" s="1"/>
  <c r="A3482" i="28" s="1"/>
  <c r="A3483" i="28" s="1"/>
  <c r="A3484" i="28" s="1"/>
  <c r="A3485" i="28" s="1"/>
  <c r="A3486" i="28" s="1"/>
  <c r="A3487" i="28" s="1"/>
  <c r="A3488" i="28" s="1"/>
  <c r="A3489" i="28" s="1"/>
  <c r="A3490" i="28" s="1"/>
  <c r="A3491" i="28" s="1"/>
  <c r="A3492" i="28" s="1"/>
  <c r="A3493" i="28" s="1"/>
  <c r="A3494" i="28" s="1"/>
  <c r="A3495" i="28" s="1"/>
  <c r="A3496" i="28" s="1"/>
  <c r="A3497" i="28" s="1"/>
  <c r="A3498" i="28" s="1"/>
  <c r="A3499" i="28" s="1"/>
  <c r="A3500" i="28" s="1"/>
  <c r="A3501" i="28" s="1"/>
  <c r="A3502" i="28" s="1"/>
  <c r="A3503" i="28" s="1"/>
  <c r="A3504" i="28" s="1"/>
  <c r="A3505" i="28" s="1"/>
  <c r="A3506" i="28" s="1"/>
  <c r="A3507" i="28" s="1"/>
  <c r="A3508" i="28" s="1"/>
  <c r="A3509" i="28" s="1"/>
  <c r="A3510" i="28" s="1"/>
  <c r="A3511" i="28" s="1"/>
  <c r="A3512" i="28" s="1"/>
  <c r="A3513" i="28" s="1"/>
  <c r="A3514" i="28" s="1"/>
  <c r="A3515" i="28" s="1"/>
  <c r="A3516" i="28" s="1"/>
  <c r="A3517" i="28" s="1"/>
  <c r="A3518" i="28" s="1"/>
  <c r="A3519" i="28" s="1"/>
  <c r="A3520" i="28" s="1"/>
  <c r="A3521" i="28" s="1"/>
  <c r="A3522" i="28" s="1"/>
  <c r="A3523" i="28" s="1"/>
  <c r="A3524" i="28" s="1"/>
  <c r="A3525" i="28" s="1"/>
  <c r="A3526" i="28" s="1"/>
  <c r="A3527" i="28" s="1"/>
  <c r="A3528" i="28" s="1"/>
  <c r="A3529" i="28" s="1"/>
  <c r="A3530" i="28" s="1"/>
  <c r="A3531" i="28" s="1"/>
  <c r="A3532" i="28" s="1"/>
  <c r="A3533" i="28" s="1"/>
  <c r="A3534" i="28" s="1"/>
  <c r="A3535" i="28" s="1"/>
  <c r="A3536" i="28" s="1"/>
  <c r="A3537" i="28" s="1"/>
  <c r="A3538" i="28" s="1"/>
  <c r="A3539" i="28" s="1"/>
  <c r="A3540" i="28" s="1"/>
  <c r="A3541" i="28" s="1"/>
  <c r="A3542" i="28" s="1"/>
  <c r="A3543" i="28" s="1"/>
  <c r="A3544" i="28" s="1"/>
  <c r="A3545" i="28" s="1"/>
  <c r="A3546" i="28" s="1"/>
  <c r="A3547" i="28" s="1"/>
  <c r="A3548" i="28" s="1"/>
  <c r="A3549" i="28" s="1"/>
  <c r="A3550" i="28" s="1"/>
  <c r="A3551" i="28" s="1"/>
  <c r="A3552" i="28" s="1"/>
  <c r="A3553" i="28" s="1"/>
  <c r="A3554" i="28" s="1"/>
  <c r="A3555" i="28" s="1"/>
  <c r="A3556" i="28" s="1"/>
  <c r="A3557" i="28" s="1"/>
  <c r="A3558" i="28" s="1"/>
  <c r="A3559" i="28" s="1"/>
  <c r="A3560" i="28" s="1"/>
  <c r="A3561" i="28" s="1"/>
  <c r="A3562" i="28" s="1"/>
  <c r="A3563" i="28" s="1"/>
  <c r="A3564" i="28" s="1"/>
  <c r="A3565" i="28" s="1"/>
  <c r="A3566" i="28" s="1"/>
  <c r="A3567" i="28" s="1"/>
  <c r="A3568" i="28" s="1"/>
  <c r="A3569" i="28" s="1"/>
  <c r="A3570" i="28" s="1"/>
  <c r="A3571" i="28" s="1"/>
  <c r="A3572" i="28" s="1"/>
  <c r="A3573" i="28" s="1"/>
  <c r="A3574" i="28" s="1"/>
  <c r="A3575" i="28" s="1"/>
  <c r="A3576" i="28" s="1"/>
  <c r="A3577" i="28" s="1"/>
  <c r="A3578" i="28" s="1"/>
  <c r="A3579" i="28" s="1"/>
  <c r="A3580" i="28" s="1"/>
  <c r="A3581" i="28" s="1"/>
  <c r="A3582" i="28" s="1"/>
  <c r="A3583" i="28" s="1"/>
  <c r="A3584" i="28" s="1"/>
  <c r="A3585" i="28" s="1"/>
  <c r="A3586" i="28" s="1"/>
  <c r="A3587" i="28" s="1"/>
  <c r="A3588" i="28" s="1"/>
  <c r="A3589" i="28" s="1"/>
  <c r="A3590" i="28" s="1"/>
  <c r="A3591" i="28" s="1"/>
  <c r="A3592" i="28" s="1"/>
  <c r="A3593" i="28" s="1"/>
  <c r="A3594" i="28" s="1"/>
  <c r="A3595" i="28" s="1"/>
  <c r="A3596" i="28" s="1"/>
  <c r="A3597" i="28" s="1"/>
  <c r="A3598" i="28" s="1"/>
  <c r="A3599" i="28" s="1"/>
  <c r="A3600" i="28" s="1"/>
  <c r="A3601" i="28" s="1"/>
  <c r="A3602" i="28" s="1"/>
  <c r="A3603" i="28" s="1"/>
  <c r="A3604" i="28" s="1"/>
  <c r="A3605" i="28" s="1"/>
  <c r="A3606" i="28" s="1"/>
  <c r="A3607" i="28" s="1"/>
  <c r="A3608" i="28" s="1"/>
  <c r="A3609" i="28" s="1"/>
  <c r="A3610" i="28" s="1"/>
  <c r="A3611" i="28" s="1"/>
  <c r="A3612" i="28" s="1"/>
  <c r="A3613" i="28" s="1"/>
  <c r="A3614" i="28" s="1"/>
  <c r="A3615" i="28" s="1"/>
  <c r="A3616" i="28" s="1"/>
  <c r="A3617" i="28" s="1"/>
  <c r="A3618" i="28" s="1"/>
  <c r="A3619" i="28" s="1"/>
  <c r="A3620" i="28" s="1"/>
  <c r="A3621" i="28" s="1"/>
  <c r="A3622" i="28" s="1"/>
  <c r="A3623" i="28" s="1"/>
  <c r="A3624" i="28" s="1"/>
  <c r="A3625" i="28" s="1"/>
  <c r="A3626" i="28" s="1"/>
  <c r="A3627" i="28" s="1"/>
  <c r="A3628" i="28" s="1"/>
  <c r="A3629" i="28" s="1"/>
  <c r="A3630" i="28" s="1"/>
  <c r="A3631" i="28" s="1"/>
  <c r="A3632" i="28" s="1"/>
  <c r="A3633" i="28" s="1"/>
  <c r="A3634" i="28" s="1"/>
  <c r="A3635" i="28" s="1"/>
  <c r="A3636" i="28" s="1"/>
  <c r="A3637" i="28" s="1"/>
  <c r="A3638" i="28" s="1"/>
  <c r="A3639" i="28" s="1"/>
  <c r="A3640" i="28" s="1"/>
  <c r="A3641" i="28" s="1"/>
  <c r="A3642" i="28" s="1"/>
  <c r="A3643" i="28" s="1"/>
  <c r="A3644" i="28" s="1"/>
  <c r="A3645" i="28" s="1"/>
  <c r="A3646" i="28" s="1"/>
  <c r="A3647" i="28" s="1"/>
  <c r="A3648" i="28" s="1"/>
  <c r="A3649" i="28" s="1"/>
  <c r="A3650" i="28" s="1"/>
  <c r="A3651" i="28" s="1"/>
  <c r="A3652" i="28" s="1"/>
  <c r="A3653" i="28" s="1"/>
  <c r="A3654" i="28" s="1"/>
  <c r="A3655" i="28" s="1"/>
  <c r="A3656" i="28" s="1"/>
  <c r="A3657" i="28" s="1"/>
  <c r="A3658" i="28" s="1"/>
  <c r="A3659" i="28" s="1"/>
  <c r="A3660" i="28" s="1"/>
  <c r="A3661" i="28" s="1"/>
  <c r="A3662" i="28" s="1"/>
  <c r="A3663" i="28" s="1"/>
  <c r="A3664" i="28" s="1"/>
  <c r="A3665" i="28" s="1"/>
  <c r="A3666" i="28" s="1"/>
  <c r="A3667" i="28" s="1"/>
  <c r="A3668" i="28" s="1"/>
  <c r="A3669" i="28" s="1"/>
  <c r="A3670" i="28" s="1"/>
  <c r="A3671" i="28" s="1"/>
  <c r="A3672" i="28" s="1"/>
  <c r="A3673" i="28" s="1"/>
  <c r="A3674" i="28" s="1"/>
  <c r="A3675" i="28" s="1"/>
  <c r="A3676" i="28" s="1"/>
  <c r="A3677" i="28" s="1"/>
  <c r="A3678" i="28" s="1"/>
  <c r="A3679" i="28" s="1"/>
  <c r="A3680" i="28" s="1"/>
  <c r="A3681" i="28" s="1"/>
  <c r="A3682" i="28" s="1"/>
  <c r="A3683" i="28" s="1"/>
  <c r="A3684" i="28" s="1"/>
  <c r="A3685" i="28" s="1"/>
  <c r="A3686" i="28" s="1"/>
  <c r="A3687" i="28" s="1"/>
  <c r="A3688" i="28" s="1"/>
  <c r="A3689" i="28" s="1"/>
  <c r="A3690" i="28" s="1"/>
  <c r="A3691" i="28" s="1"/>
  <c r="A3692" i="28" s="1"/>
  <c r="A3693" i="28" s="1"/>
  <c r="A3694" i="28" s="1"/>
  <c r="A3695" i="28" s="1"/>
  <c r="A3696" i="28" s="1"/>
  <c r="A3697" i="28" s="1"/>
  <c r="A3698" i="28" s="1"/>
  <c r="A3699" i="28" s="1"/>
  <c r="A3700" i="28" s="1"/>
  <c r="A3701" i="28" s="1"/>
  <c r="A3702" i="28" s="1"/>
  <c r="A3703" i="28" s="1"/>
  <c r="A3704" i="28" s="1"/>
  <c r="A3705" i="28" s="1"/>
  <c r="A3706" i="28" s="1"/>
  <c r="A3707" i="28" s="1"/>
  <c r="A3708" i="28" s="1"/>
  <c r="A3709" i="28" s="1"/>
  <c r="A3710" i="28" s="1"/>
  <c r="A3711" i="28" s="1"/>
  <c r="A3712" i="28" s="1"/>
  <c r="A3713" i="28" s="1"/>
  <c r="A3714" i="28" s="1"/>
  <c r="A3715" i="28" s="1"/>
  <c r="A3716" i="28" s="1"/>
  <c r="A3717" i="28" s="1"/>
  <c r="A3718" i="28" s="1"/>
  <c r="A3719" i="28" s="1"/>
  <c r="A3720" i="28" s="1"/>
  <c r="A3721" i="28" s="1"/>
  <c r="A3722" i="28" s="1"/>
  <c r="A3723" i="28" s="1"/>
  <c r="A3724" i="28" s="1"/>
  <c r="A3725" i="28" s="1"/>
  <c r="A3726" i="28" s="1"/>
  <c r="A3727" i="28" s="1"/>
  <c r="A3728" i="28" s="1"/>
  <c r="A3729" i="28" s="1"/>
  <c r="A3730" i="28" s="1"/>
  <c r="A3731" i="28" s="1"/>
  <c r="A3732" i="28" s="1"/>
  <c r="A3733" i="28" s="1"/>
  <c r="A3734" i="28" s="1"/>
  <c r="A3735" i="28" s="1"/>
  <c r="A3736" i="28" s="1"/>
  <c r="A3737" i="28" s="1"/>
  <c r="A3738" i="28" s="1"/>
  <c r="A3739" i="28" s="1"/>
  <c r="A3740" i="28" s="1"/>
  <c r="A3741" i="28" s="1"/>
  <c r="A3742" i="28" s="1"/>
  <c r="A3743" i="28" s="1"/>
  <c r="A3744" i="28" s="1"/>
  <c r="A3745" i="28" s="1"/>
  <c r="A3746" i="28" s="1"/>
  <c r="A3747" i="28" s="1"/>
  <c r="A3748" i="28" s="1"/>
  <c r="A3749" i="28" s="1"/>
  <c r="A3750" i="28" s="1"/>
  <c r="A3751" i="28" s="1"/>
  <c r="A3752" i="28" s="1"/>
  <c r="A3753" i="28" s="1"/>
  <c r="A3754" i="28" s="1"/>
  <c r="A3755" i="28" s="1"/>
  <c r="A3756" i="28" s="1"/>
  <c r="A3757" i="28" s="1"/>
  <c r="A3758" i="28" s="1"/>
  <c r="A3759" i="28" s="1"/>
  <c r="A3760" i="28" s="1"/>
  <c r="A3761" i="28" s="1"/>
  <c r="A3762" i="28" s="1"/>
  <c r="A3763" i="28" s="1"/>
  <c r="A3764" i="28" s="1"/>
  <c r="A3765" i="28" s="1"/>
  <c r="A3766" i="28" s="1"/>
  <c r="A3767" i="28" s="1"/>
  <c r="A3768" i="28" s="1"/>
  <c r="A3769" i="28" s="1"/>
  <c r="A3770" i="28" s="1"/>
  <c r="A3771" i="28" s="1"/>
  <c r="A3772" i="28" s="1"/>
  <c r="A3773" i="28" s="1"/>
  <c r="A3774" i="28" s="1"/>
  <c r="A3775" i="28" s="1"/>
  <c r="A3776" i="28" s="1"/>
  <c r="A3777" i="28" s="1"/>
  <c r="A3778" i="28" s="1"/>
  <c r="A3779" i="28" s="1"/>
  <c r="A3780" i="28" s="1"/>
  <c r="A3781" i="28" s="1"/>
  <c r="A3782" i="28" s="1"/>
  <c r="A3783" i="28" s="1"/>
  <c r="A3784" i="28" s="1"/>
  <c r="A3785" i="28" s="1"/>
  <c r="A3786" i="28" s="1"/>
  <c r="A3787" i="28" s="1"/>
  <c r="A3788" i="28" s="1"/>
  <c r="A3789" i="28" s="1"/>
  <c r="A3790" i="28" s="1"/>
  <c r="A3791" i="28" s="1"/>
  <c r="A3792" i="28" s="1"/>
  <c r="A3793" i="28" s="1"/>
  <c r="A3794" i="28" s="1"/>
  <c r="A3795" i="28" s="1"/>
  <c r="A3796" i="28" s="1"/>
  <c r="A3797" i="28" s="1"/>
  <c r="A3798" i="28" s="1"/>
  <c r="A3799" i="28" s="1"/>
  <c r="A3800" i="28" s="1"/>
  <c r="A3801" i="28" s="1"/>
  <c r="A3802" i="28" s="1"/>
  <c r="A3803" i="28" s="1"/>
  <c r="A3804" i="28" s="1"/>
  <c r="A3805" i="28" s="1"/>
  <c r="A3806" i="28" s="1"/>
  <c r="A3807" i="28" s="1"/>
  <c r="A3808" i="28" s="1"/>
  <c r="A3809" i="28" s="1"/>
  <c r="A3810" i="28" s="1"/>
  <c r="A3811" i="28" s="1"/>
  <c r="A3812" i="28" s="1"/>
  <c r="A3813" i="28" s="1"/>
  <c r="A3814" i="28" s="1"/>
  <c r="A3815" i="28" s="1"/>
  <c r="A3816" i="28" s="1"/>
  <c r="A3817" i="28" s="1"/>
  <c r="A3818" i="28" s="1"/>
  <c r="A3819" i="28" s="1"/>
  <c r="A3820" i="28" s="1"/>
  <c r="A3821" i="28" s="1"/>
  <c r="A3822" i="28" s="1"/>
  <c r="A3823" i="28" s="1"/>
  <c r="A3824" i="28" s="1"/>
  <c r="A3825" i="28" s="1"/>
  <c r="A3826" i="28" s="1"/>
  <c r="A3827" i="28" s="1"/>
  <c r="A3828" i="28" s="1"/>
  <c r="A3829" i="28" s="1"/>
  <c r="A3830" i="28" s="1"/>
  <c r="A3831" i="28" s="1"/>
  <c r="A3832" i="28" s="1"/>
  <c r="A3833" i="28" s="1"/>
  <c r="A3834" i="28" s="1"/>
  <c r="A3835" i="28" s="1"/>
  <c r="A3836" i="28" s="1"/>
  <c r="A3837" i="28" s="1"/>
  <c r="A3838" i="28" s="1"/>
  <c r="A3839" i="28" s="1"/>
  <c r="A3840" i="28" s="1"/>
  <c r="A3841" i="28" s="1"/>
  <c r="A3842" i="28" s="1"/>
  <c r="A3843" i="28" s="1"/>
  <c r="A3844" i="28" s="1"/>
  <c r="A3845" i="28" s="1"/>
  <c r="A3846" i="28" s="1"/>
  <c r="A3847" i="28" s="1"/>
  <c r="A3848" i="28" s="1"/>
  <c r="A3849" i="28" s="1"/>
  <c r="A3850" i="28" s="1"/>
  <c r="A3851" i="28" s="1"/>
  <c r="A3852" i="28" s="1"/>
  <c r="A3853" i="28" s="1"/>
  <c r="A3854" i="28" s="1"/>
  <c r="A3855" i="28" s="1"/>
  <c r="A3856" i="28" s="1"/>
  <c r="A3857" i="28" s="1"/>
  <c r="A3858" i="28" s="1"/>
  <c r="A3859" i="28" s="1"/>
  <c r="A3860" i="28" s="1"/>
  <c r="A3861" i="28" s="1"/>
  <c r="A3862" i="28" s="1"/>
  <c r="A3863" i="28" s="1"/>
  <c r="A3864" i="28" s="1"/>
  <c r="A3865" i="28" s="1"/>
  <c r="A3866" i="28" s="1"/>
  <c r="A3867" i="28" s="1"/>
  <c r="A3868" i="28" s="1"/>
  <c r="A3869" i="28" s="1"/>
  <c r="A3870" i="28" s="1"/>
  <c r="A3871" i="28" s="1"/>
  <c r="A3872" i="28" s="1"/>
  <c r="A3873" i="28" s="1"/>
  <c r="A3874" i="28" s="1"/>
  <c r="A3875" i="28" s="1"/>
  <c r="A3876" i="28" s="1"/>
  <c r="A3877" i="28" s="1"/>
  <c r="A3878" i="28" s="1"/>
  <c r="A3879" i="28" s="1"/>
  <c r="A3880" i="28" s="1"/>
  <c r="A3881" i="28" s="1"/>
  <c r="A3882" i="28" s="1"/>
  <c r="A3883" i="28" s="1"/>
  <c r="A3884" i="28" s="1"/>
  <c r="A3885" i="28" s="1"/>
  <c r="A3886" i="28" s="1"/>
  <c r="A3887" i="28" s="1"/>
  <c r="A3888" i="28" s="1"/>
  <c r="A3889" i="28" s="1"/>
  <c r="A3890" i="28" s="1"/>
  <c r="A3891" i="28" s="1"/>
  <c r="A3892" i="28" s="1"/>
  <c r="A3893" i="28" s="1"/>
  <c r="A3894" i="28" s="1"/>
  <c r="A3895" i="28" s="1"/>
  <c r="A3896" i="28" s="1"/>
  <c r="A3897" i="28" s="1"/>
  <c r="A3898" i="28" s="1"/>
  <c r="A3899" i="28" s="1"/>
  <c r="A3900" i="28" s="1"/>
  <c r="A3901" i="28" s="1"/>
  <c r="A3902" i="28" s="1"/>
  <c r="A3903" i="28" s="1"/>
  <c r="A3904" i="28" s="1"/>
  <c r="A3905" i="28" s="1"/>
  <c r="A3906" i="28" s="1"/>
  <c r="A3907" i="28" s="1"/>
  <c r="A3908" i="28" s="1"/>
  <c r="A3909" i="28" s="1"/>
  <c r="A3910" i="28" s="1"/>
  <c r="A3911" i="28" s="1"/>
  <c r="A3912" i="28" s="1"/>
  <c r="A3913" i="28" s="1"/>
  <c r="A3914" i="28" s="1"/>
  <c r="A3915" i="28" s="1"/>
  <c r="A3916" i="28" s="1"/>
  <c r="A3917" i="28" s="1"/>
  <c r="A3918" i="28" s="1"/>
  <c r="A3919" i="28" s="1"/>
  <c r="A3920" i="28" s="1"/>
  <c r="A3921" i="28" s="1"/>
  <c r="A3922" i="28" s="1"/>
  <c r="A3923" i="28" s="1"/>
  <c r="A3924" i="28" s="1"/>
  <c r="A3925" i="28" s="1"/>
  <c r="A3926" i="28" s="1"/>
  <c r="A3927" i="28" s="1"/>
  <c r="A3928" i="28" s="1"/>
  <c r="A3929" i="28" s="1"/>
  <c r="A3930" i="28" s="1"/>
  <c r="A3931" i="28" s="1"/>
  <c r="A3932" i="28" s="1"/>
  <c r="A3933" i="28" s="1"/>
  <c r="A3934" i="28" s="1"/>
  <c r="A3935" i="28" s="1"/>
  <c r="A3936" i="28" s="1"/>
  <c r="A3937" i="28" s="1"/>
  <c r="A3938" i="28" s="1"/>
  <c r="A3939" i="28" s="1"/>
  <c r="A3940" i="28" s="1"/>
  <c r="A3941" i="28" s="1"/>
  <c r="A3942" i="28" s="1"/>
  <c r="A3943" i="28" s="1"/>
  <c r="A3944" i="28" s="1"/>
  <c r="A3945" i="28" s="1"/>
  <c r="A3946" i="28" s="1"/>
  <c r="A3947" i="28" s="1"/>
  <c r="A3948" i="28" s="1"/>
  <c r="A3949" i="28" s="1"/>
  <c r="A3950" i="28" s="1"/>
  <c r="A3951" i="28" s="1"/>
  <c r="A3952" i="28" s="1"/>
  <c r="A3953" i="28" s="1"/>
  <c r="A3954" i="28" s="1"/>
  <c r="A3955" i="28" s="1"/>
  <c r="A3956" i="28" s="1"/>
  <c r="A3957" i="28" s="1"/>
  <c r="A3958" i="28" s="1"/>
  <c r="A3959" i="28" s="1"/>
  <c r="A3960" i="28" s="1"/>
  <c r="A3961" i="28" s="1"/>
  <c r="A3962" i="28" s="1"/>
  <c r="A3963" i="28" s="1"/>
  <c r="A3964" i="28" s="1"/>
  <c r="A3965" i="28" s="1"/>
  <c r="A3966" i="28" s="1"/>
  <c r="A3967" i="28" s="1"/>
  <c r="A3968" i="28" s="1"/>
  <c r="A3969" i="28" s="1"/>
  <c r="A3970" i="28" s="1"/>
  <c r="A3971" i="28" s="1"/>
  <c r="A3972" i="28" s="1"/>
  <c r="A3973" i="28" s="1"/>
  <c r="A3974" i="28" s="1"/>
  <c r="A3975" i="28" s="1"/>
  <c r="A3976" i="28" s="1"/>
  <c r="A3977" i="28" s="1"/>
  <c r="A3978" i="28" s="1"/>
  <c r="A3979" i="28" s="1"/>
  <c r="A3980" i="28" s="1"/>
  <c r="A3981" i="28" s="1"/>
  <c r="A3982" i="28" s="1"/>
  <c r="A3983" i="28" s="1"/>
  <c r="A3984" i="28" s="1"/>
  <c r="A3985" i="28" s="1"/>
  <c r="A3986" i="28" s="1"/>
  <c r="A3987" i="28" s="1"/>
  <c r="A3988" i="28" s="1"/>
  <c r="A3989" i="28" s="1"/>
  <c r="A3990" i="28" s="1"/>
  <c r="A3991" i="28" s="1"/>
  <c r="A3992" i="28" s="1"/>
  <c r="A3993" i="28" s="1"/>
  <c r="A3994" i="28" s="1"/>
  <c r="A3995" i="28" s="1"/>
  <c r="A3996" i="28" s="1"/>
  <c r="A3997" i="28" s="1"/>
  <c r="A3998" i="28" s="1"/>
  <c r="A3999" i="28" s="1"/>
  <c r="A4000" i="28" s="1"/>
  <c r="A4001" i="28" s="1"/>
  <c r="A4002" i="28" s="1"/>
  <c r="A4003" i="28" s="1"/>
  <c r="A4004" i="28" s="1"/>
  <c r="A4005" i="28" s="1"/>
  <c r="A4006" i="28" s="1"/>
  <c r="A4007" i="28" s="1"/>
  <c r="A4008" i="28" s="1"/>
  <c r="A4009" i="28" s="1"/>
  <c r="A4010" i="28" s="1"/>
  <c r="A4011" i="28" s="1"/>
  <c r="A4012" i="28" s="1"/>
  <c r="A4013" i="28" s="1"/>
  <c r="A4014" i="28" s="1"/>
  <c r="A4015" i="28" s="1"/>
  <c r="A4016" i="28" s="1"/>
  <c r="A4017" i="28" s="1"/>
  <c r="A4018" i="28" s="1"/>
  <c r="A4019" i="28" s="1"/>
  <c r="A4020" i="28" s="1"/>
  <c r="A4021" i="28" s="1"/>
  <c r="A4022" i="28" s="1"/>
  <c r="A4023" i="28" s="1"/>
  <c r="A4024" i="28" s="1"/>
  <c r="A4025" i="28" s="1"/>
  <c r="A4026" i="28" s="1"/>
  <c r="A4027" i="28" s="1"/>
  <c r="A4028" i="28" s="1"/>
  <c r="A4029" i="28" s="1"/>
  <c r="A4030" i="28" s="1"/>
  <c r="A4031" i="28" s="1"/>
  <c r="A4032" i="28" s="1"/>
  <c r="A4033" i="28" s="1"/>
  <c r="A4034" i="28" s="1"/>
  <c r="A4035" i="28" s="1"/>
  <c r="A4036" i="28" s="1"/>
  <c r="A4037" i="28" s="1"/>
  <c r="A4038" i="28" s="1"/>
  <c r="A4039" i="28" s="1"/>
  <c r="A4040" i="28" s="1"/>
  <c r="A4041" i="28" s="1"/>
  <c r="A4042" i="28" s="1"/>
  <c r="A4043" i="28" s="1"/>
  <c r="A4044" i="28" s="1"/>
  <c r="A4045" i="28" s="1"/>
  <c r="A4046" i="28" s="1"/>
  <c r="A4047" i="28" s="1"/>
  <c r="A4048" i="28" s="1"/>
  <c r="A4049" i="28" s="1"/>
  <c r="A4050" i="28" s="1"/>
  <c r="A4051" i="28" s="1"/>
  <c r="A4052" i="28" s="1"/>
  <c r="A4053" i="28" s="1"/>
  <c r="A4054" i="28" s="1"/>
  <c r="A4055" i="28" s="1"/>
  <c r="A4056" i="28" s="1"/>
  <c r="A4057" i="28" s="1"/>
  <c r="A4058" i="28" s="1"/>
  <c r="A4059" i="28" s="1"/>
  <c r="A4060" i="28" s="1"/>
  <c r="A4061" i="28" s="1"/>
  <c r="A4062" i="28" s="1"/>
  <c r="A4063" i="28" s="1"/>
  <c r="A4064" i="28" s="1"/>
  <c r="A4065" i="28" s="1"/>
  <c r="A4066" i="28" s="1"/>
  <c r="A4067" i="28" s="1"/>
  <c r="A4068" i="28" s="1"/>
  <c r="A4069" i="28" s="1"/>
  <c r="A4070" i="28" s="1"/>
  <c r="A4071" i="28" s="1"/>
  <c r="A4072" i="28" s="1"/>
  <c r="A4073" i="28" s="1"/>
  <c r="A4074" i="28" s="1"/>
  <c r="A4075" i="28" s="1"/>
  <c r="A4076" i="28" s="1"/>
  <c r="A4077" i="28" s="1"/>
  <c r="A4078" i="28" s="1"/>
  <c r="A4079" i="28" s="1"/>
  <c r="A4080" i="28" s="1"/>
  <c r="A4081" i="28" s="1"/>
  <c r="A4082" i="28" s="1"/>
  <c r="A4083" i="28" s="1"/>
  <c r="A4084" i="28" s="1"/>
  <c r="A4085" i="28" s="1"/>
  <c r="A4086" i="28" s="1"/>
  <c r="A4087" i="28" s="1"/>
  <c r="A4088" i="28" s="1"/>
  <c r="A4089" i="28" s="1"/>
  <c r="A4090" i="28" s="1"/>
  <c r="A4091" i="28" s="1"/>
  <c r="A4092" i="28" s="1"/>
  <c r="A4093" i="28" s="1"/>
  <c r="A4094" i="28" s="1"/>
  <c r="A4095" i="28" s="1"/>
  <c r="A4096" i="28" s="1"/>
  <c r="A4097" i="28" s="1"/>
  <c r="A4098" i="28" s="1"/>
  <c r="A4099" i="28" s="1"/>
  <c r="A4100" i="28" s="1"/>
  <c r="A4101" i="28" s="1"/>
  <c r="A4102" i="28" s="1"/>
  <c r="A4103" i="28" s="1"/>
  <c r="A4104" i="28" s="1"/>
  <c r="A4105" i="28" s="1"/>
  <c r="A4106" i="28" s="1"/>
  <c r="A4107" i="28" s="1"/>
  <c r="A4108" i="28" s="1"/>
  <c r="A4109" i="28" s="1"/>
  <c r="A4110" i="28" s="1"/>
  <c r="A4111" i="28" s="1"/>
  <c r="A4112" i="28" s="1"/>
  <c r="A4113" i="28" s="1"/>
  <c r="A4114" i="28" s="1"/>
  <c r="A4115" i="28" s="1"/>
  <c r="A4116" i="28" s="1"/>
  <c r="A4117" i="28" s="1"/>
  <c r="A4118" i="28" s="1"/>
  <c r="A4119" i="28" s="1"/>
  <c r="A4120" i="28" s="1"/>
  <c r="A4121" i="28" s="1"/>
  <c r="A4122" i="28" s="1"/>
  <c r="A4123" i="28" s="1"/>
  <c r="A4124" i="28" s="1"/>
  <c r="A4125" i="28" s="1"/>
  <c r="A4126" i="28" s="1"/>
  <c r="A4127" i="28" s="1"/>
  <c r="A4128" i="28" s="1"/>
  <c r="A4129" i="28" s="1"/>
  <c r="A4130" i="28" s="1"/>
  <c r="A4131" i="28" s="1"/>
  <c r="A4132" i="28" s="1"/>
  <c r="A4133" i="28" s="1"/>
  <c r="A4134" i="28" s="1"/>
  <c r="A4135" i="28" s="1"/>
  <c r="A4136" i="28" s="1"/>
  <c r="A4137" i="28" s="1"/>
  <c r="A4138" i="28" s="1"/>
  <c r="A4139" i="28" s="1"/>
  <c r="A4140" i="28" s="1"/>
  <c r="A4141" i="28" s="1"/>
  <c r="A4142" i="28" s="1"/>
  <c r="A4143" i="28" s="1"/>
  <c r="A4144" i="28" s="1"/>
  <c r="A4145" i="28" s="1"/>
  <c r="A4146" i="28" s="1"/>
  <c r="A4147" i="28" s="1"/>
  <c r="A4148" i="28" s="1"/>
  <c r="A4149" i="28" s="1"/>
  <c r="A4150" i="28" s="1"/>
  <c r="A4151" i="28" s="1"/>
  <c r="A4152" i="28" s="1"/>
  <c r="A4153" i="28" s="1"/>
  <c r="A4154" i="28" s="1"/>
  <c r="A4155" i="28" s="1"/>
  <c r="A4156" i="28" s="1"/>
  <c r="A4157" i="28" s="1"/>
  <c r="A4158" i="28" s="1"/>
  <c r="A4159" i="28" s="1"/>
  <c r="A4160" i="28" s="1"/>
  <c r="A4161" i="28" s="1"/>
  <c r="A4162" i="28" s="1"/>
  <c r="A4163" i="28" s="1"/>
  <c r="A4164" i="28" s="1"/>
  <c r="A4165" i="28" s="1"/>
  <c r="A4166" i="28" s="1"/>
  <c r="A4167" i="28" s="1"/>
  <c r="A4168" i="28" s="1"/>
  <c r="A4169" i="28" s="1"/>
  <c r="A4170" i="28" s="1"/>
  <c r="A4171" i="28" s="1"/>
  <c r="A4172" i="28" s="1"/>
  <c r="A4173" i="28" s="1"/>
  <c r="A4174" i="28" s="1"/>
  <c r="A4175" i="28" s="1"/>
  <c r="A4176" i="28" s="1"/>
  <c r="A4177" i="28" s="1"/>
  <c r="A4178" i="28" s="1"/>
  <c r="A4179" i="28" s="1"/>
  <c r="A4180" i="28" s="1"/>
  <c r="A4181" i="28" s="1"/>
  <c r="A4182" i="28" s="1"/>
  <c r="A4183" i="28" s="1"/>
  <c r="A4184" i="28" s="1"/>
  <c r="A4185" i="28" s="1"/>
  <c r="A4186" i="28" s="1"/>
  <c r="A4187" i="28" s="1"/>
  <c r="A4188" i="28" s="1"/>
  <c r="A4189" i="28" s="1"/>
  <c r="A4190" i="28" s="1"/>
  <c r="A4191" i="28" s="1"/>
  <c r="A4192" i="28" s="1"/>
  <c r="A4193" i="28" s="1"/>
  <c r="A4194" i="28" s="1"/>
  <c r="A4195" i="28" s="1"/>
  <c r="A4196" i="28" s="1"/>
  <c r="A4197" i="28" s="1"/>
  <c r="A4198" i="28" s="1"/>
  <c r="A4199" i="28" s="1"/>
  <c r="A4200" i="28" s="1"/>
  <c r="A4201" i="28" s="1"/>
  <c r="A4202" i="28" s="1"/>
  <c r="A4203" i="28" s="1"/>
  <c r="A4204" i="28" s="1"/>
  <c r="A4205" i="28" s="1"/>
  <c r="A4206" i="28" s="1"/>
  <c r="A4207" i="28" s="1"/>
  <c r="A4208" i="28" s="1"/>
  <c r="A4209" i="28" s="1"/>
  <c r="A4210" i="28" s="1"/>
  <c r="A4211" i="28" s="1"/>
  <c r="A4212" i="28" s="1"/>
  <c r="A4213" i="28" s="1"/>
  <c r="A4214" i="28" s="1"/>
  <c r="A4215" i="28" s="1"/>
  <c r="A4216" i="28" s="1"/>
  <c r="A4217" i="28" s="1"/>
  <c r="A4218" i="28" s="1"/>
  <c r="A4219" i="28" s="1"/>
  <c r="A4220" i="28" s="1"/>
  <c r="A4221" i="28" s="1"/>
  <c r="A4222" i="28" s="1"/>
  <c r="A4223" i="28" s="1"/>
  <c r="A4224" i="28" s="1"/>
  <c r="A4225" i="28" s="1"/>
  <c r="A4226" i="28" s="1"/>
  <c r="A4227" i="28" s="1"/>
  <c r="A4228" i="28" s="1"/>
  <c r="A4229" i="28" s="1"/>
  <c r="A4230" i="28" s="1"/>
  <c r="A4231" i="28" s="1"/>
  <c r="A4232" i="28" s="1"/>
  <c r="A4233" i="28" s="1"/>
  <c r="A4234" i="28" s="1"/>
  <c r="A4235" i="28" s="1"/>
  <c r="A4236" i="28" s="1"/>
  <c r="A4237" i="28" s="1"/>
  <c r="A4238" i="28" s="1"/>
  <c r="A4239" i="28" s="1"/>
  <c r="A4240" i="28" s="1"/>
  <c r="A4241" i="28" s="1"/>
  <c r="A4242" i="28" s="1"/>
  <c r="A4243" i="28" s="1"/>
  <c r="A4244" i="28" s="1"/>
  <c r="A4245" i="28" s="1"/>
  <c r="A4246" i="28" s="1"/>
  <c r="A4247" i="28" s="1"/>
  <c r="A4248" i="28" s="1"/>
  <c r="A4249" i="28" s="1"/>
  <c r="A4250" i="28" s="1"/>
  <c r="A4251" i="28" s="1"/>
  <c r="A4252" i="28" s="1"/>
  <c r="A4253" i="28" s="1"/>
  <c r="A4254" i="28" s="1"/>
  <c r="A4255" i="28" s="1"/>
  <c r="A4256" i="28" s="1"/>
  <c r="A4257" i="28" s="1"/>
  <c r="A4258" i="28" s="1"/>
  <c r="A4259" i="28" s="1"/>
  <c r="A4260" i="28" s="1"/>
  <c r="A4261" i="28" s="1"/>
  <c r="A4262" i="28" s="1"/>
  <c r="A4263" i="28" s="1"/>
  <c r="A4264" i="28" s="1"/>
  <c r="A4265" i="28" s="1"/>
  <c r="A4266" i="28" s="1"/>
  <c r="A4267" i="28" s="1"/>
  <c r="A4268" i="28" s="1"/>
  <c r="A4269" i="28" s="1"/>
  <c r="A4270" i="28" s="1"/>
  <c r="A4271" i="28" s="1"/>
  <c r="A4272" i="28" s="1"/>
  <c r="A4273" i="28" s="1"/>
  <c r="A4274" i="28" s="1"/>
  <c r="A4275" i="28" s="1"/>
  <c r="A4276" i="28" s="1"/>
  <c r="A4277" i="28" s="1"/>
  <c r="A4278" i="28" s="1"/>
  <c r="A4279" i="28" s="1"/>
  <c r="A4280" i="28" s="1"/>
  <c r="A4281" i="28" s="1"/>
  <c r="A4282" i="28" s="1"/>
  <c r="A4283" i="28" s="1"/>
  <c r="A4284" i="28" s="1"/>
  <c r="A4285" i="28" s="1"/>
  <c r="A4286" i="28" s="1"/>
  <c r="A4287" i="28" s="1"/>
  <c r="A4288" i="28" s="1"/>
  <c r="A4289" i="28" s="1"/>
  <c r="A4290" i="28" s="1"/>
  <c r="A4291" i="28" s="1"/>
  <c r="A4292" i="28" s="1"/>
  <c r="A4293" i="28" s="1"/>
  <c r="A4294" i="28" s="1"/>
  <c r="A4295" i="28" s="1"/>
  <c r="A4296" i="28" s="1"/>
  <c r="A4297" i="28" s="1"/>
  <c r="A4298" i="28" s="1"/>
  <c r="A4299" i="28" s="1"/>
  <c r="A4300" i="28" s="1"/>
  <c r="A4301" i="28" s="1"/>
  <c r="A4302" i="28" s="1"/>
  <c r="A4303" i="28" s="1"/>
  <c r="A4304" i="28" s="1"/>
  <c r="A4305" i="28" s="1"/>
  <c r="A4306" i="28" s="1"/>
  <c r="A4307" i="28" s="1"/>
  <c r="A4308" i="28" s="1"/>
  <c r="A4309" i="28" s="1"/>
  <c r="A4310" i="28" s="1"/>
  <c r="A4311" i="28" s="1"/>
  <c r="A4312" i="28" s="1"/>
  <c r="A4313" i="28" s="1"/>
  <c r="A4314" i="28" s="1"/>
  <c r="A4315" i="28" s="1"/>
  <c r="A4316" i="28" s="1"/>
  <c r="A4317" i="28" s="1"/>
  <c r="A4318" i="28" s="1"/>
  <c r="A4319" i="28" s="1"/>
  <c r="A4320" i="28" s="1"/>
  <c r="A4321" i="28" s="1"/>
  <c r="A4322" i="28" s="1"/>
  <c r="A4323" i="28" s="1"/>
  <c r="A4324" i="28" s="1"/>
  <c r="A4325" i="28" s="1"/>
  <c r="A4326" i="28" s="1"/>
  <c r="A4327" i="28" s="1"/>
  <c r="A4328" i="28" s="1"/>
  <c r="A4329" i="28" s="1"/>
  <c r="A4330" i="28" s="1"/>
  <c r="A4331" i="28" s="1"/>
  <c r="A4332" i="28" s="1"/>
  <c r="A4333" i="28" s="1"/>
  <c r="A4334" i="28" s="1"/>
  <c r="A4335" i="28" s="1"/>
  <c r="A4336" i="28" s="1"/>
  <c r="A4337" i="28" s="1"/>
  <c r="A4338" i="28" s="1"/>
  <c r="A4339" i="28" s="1"/>
  <c r="A4340" i="28" s="1"/>
  <c r="A4341" i="28" s="1"/>
  <c r="A4342" i="28" s="1"/>
  <c r="A4343" i="28" s="1"/>
  <c r="A4344" i="28" s="1"/>
  <c r="A4345" i="28" s="1"/>
  <c r="A4346" i="28" s="1"/>
  <c r="A4347" i="28" s="1"/>
  <c r="A4348" i="28" s="1"/>
  <c r="A4349" i="28" s="1"/>
  <c r="A4350" i="28" s="1"/>
  <c r="A4351" i="28" s="1"/>
  <c r="A4352" i="28" s="1"/>
  <c r="A4353" i="28" s="1"/>
  <c r="A4354" i="28" s="1"/>
  <c r="A4355" i="28" s="1"/>
  <c r="A4356" i="28" s="1"/>
  <c r="A4357" i="28" s="1"/>
  <c r="A4358" i="28" s="1"/>
  <c r="A4359" i="28" s="1"/>
  <c r="A4360" i="28" s="1"/>
  <c r="A4361" i="28" s="1"/>
  <c r="A4362" i="28" s="1"/>
  <c r="A4363" i="28" s="1"/>
  <c r="A4364" i="28" s="1"/>
  <c r="A4365" i="28" s="1"/>
  <c r="A4366" i="28" s="1"/>
  <c r="A4367" i="28" s="1"/>
  <c r="A4368" i="28" s="1"/>
  <c r="A4369" i="28" s="1"/>
  <c r="A4370" i="28" s="1"/>
  <c r="A4371" i="28" s="1"/>
  <c r="A4372" i="28" s="1"/>
  <c r="A4373" i="28" s="1"/>
  <c r="A4374" i="28" s="1"/>
  <c r="A4375" i="28" s="1"/>
  <c r="A4376" i="28" s="1"/>
  <c r="A4377" i="28" s="1"/>
  <c r="A4378" i="28" s="1"/>
  <c r="A4379" i="28" s="1"/>
  <c r="A4380" i="28" s="1"/>
  <c r="A4381" i="28" s="1"/>
  <c r="A4382" i="28" s="1"/>
  <c r="A4383" i="28" s="1"/>
  <c r="A4384" i="28" s="1"/>
  <c r="A4385" i="28" s="1"/>
  <c r="A4386" i="28" s="1"/>
  <c r="A4387" i="28" s="1"/>
  <c r="A4388" i="28" s="1"/>
  <c r="A4389" i="28" s="1"/>
  <c r="A4390" i="28" s="1"/>
  <c r="A4391" i="28" s="1"/>
  <c r="A4392" i="28" s="1"/>
  <c r="A4393" i="28" s="1"/>
  <c r="A4394" i="28" s="1"/>
  <c r="A4395" i="28" s="1"/>
  <c r="A4396" i="28" s="1"/>
  <c r="A4397" i="28" s="1"/>
  <c r="A4398" i="28" s="1"/>
  <c r="A4399" i="28" s="1"/>
  <c r="A4400" i="28" s="1"/>
  <c r="A4401" i="28" s="1"/>
  <c r="A4402" i="28" s="1"/>
  <c r="A4403" i="28" s="1"/>
  <c r="A4404" i="28" s="1"/>
  <c r="A4405" i="28" s="1"/>
  <c r="A4406" i="28" s="1"/>
  <c r="A4407" i="28" s="1"/>
  <c r="A4408" i="28" s="1"/>
  <c r="A4409" i="28" s="1"/>
  <c r="A4410" i="28" s="1"/>
  <c r="A4411" i="28" s="1"/>
  <c r="A4412" i="28" s="1"/>
  <c r="A4413" i="28" s="1"/>
  <c r="A4414" i="28" s="1"/>
  <c r="A4415" i="28" s="1"/>
  <c r="A4416" i="28" s="1"/>
  <c r="A4417" i="28" s="1"/>
  <c r="A4418" i="28" s="1"/>
  <c r="A4419" i="28" s="1"/>
  <c r="A4420" i="28" s="1"/>
  <c r="A4421" i="28" s="1"/>
  <c r="A4422" i="28" s="1"/>
  <c r="A4423" i="28" s="1"/>
  <c r="A4424" i="28" s="1"/>
  <c r="A4425" i="28" s="1"/>
  <c r="A4426" i="28" s="1"/>
  <c r="A4427" i="28" s="1"/>
  <c r="A4428" i="28" s="1"/>
  <c r="A4429" i="28" s="1"/>
  <c r="A4430" i="28" s="1"/>
  <c r="A4431" i="28" s="1"/>
  <c r="A4432" i="28" s="1"/>
  <c r="A4433" i="28" s="1"/>
  <c r="A4434" i="28" s="1"/>
  <c r="A4435" i="28" s="1"/>
  <c r="A4436" i="28" s="1"/>
  <c r="A4437" i="28" s="1"/>
  <c r="A4438" i="28" s="1"/>
  <c r="A4439" i="28" s="1"/>
  <c r="A4440" i="28" s="1"/>
  <c r="A4441" i="28" s="1"/>
  <c r="A4442" i="28" s="1"/>
  <c r="A4443" i="28" s="1"/>
  <c r="A4444" i="28" s="1"/>
  <c r="A4445" i="28" s="1"/>
  <c r="A4446" i="28" s="1"/>
  <c r="A4447" i="28" s="1"/>
  <c r="A4448" i="28" s="1"/>
  <c r="A4449" i="28" s="1"/>
  <c r="A4450" i="28" s="1"/>
  <c r="A4451" i="28" s="1"/>
  <c r="A4452" i="28" s="1"/>
  <c r="A4453" i="28" s="1"/>
  <c r="A4454" i="28" s="1"/>
  <c r="A4455" i="28" s="1"/>
  <c r="A4456" i="28" s="1"/>
  <c r="A4457" i="28" s="1"/>
  <c r="A4458" i="28" s="1"/>
  <c r="A4459" i="28" s="1"/>
  <c r="A4460" i="28" s="1"/>
  <c r="A4461" i="28" s="1"/>
  <c r="A4462" i="28" s="1"/>
  <c r="A4463" i="28" s="1"/>
  <c r="A4464" i="28" s="1"/>
  <c r="A4465" i="28" s="1"/>
  <c r="A4466" i="28" s="1"/>
  <c r="A4467" i="28" s="1"/>
  <c r="A4468" i="28" s="1"/>
  <c r="A4469" i="28" s="1"/>
  <c r="A4470" i="28" s="1"/>
  <c r="A4471" i="28" s="1"/>
  <c r="A4472" i="28" s="1"/>
  <c r="A4473" i="28" s="1"/>
  <c r="A4474" i="28" s="1"/>
  <c r="A4475" i="28" s="1"/>
  <c r="A4476" i="28" s="1"/>
  <c r="A4477" i="28" s="1"/>
  <c r="A4478" i="28" s="1"/>
  <c r="A4479" i="28" s="1"/>
  <c r="A4480" i="28" s="1"/>
  <c r="A4481" i="28" s="1"/>
  <c r="A4482" i="28" s="1"/>
  <c r="A4483" i="28" s="1"/>
  <c r="A4484" i="28" s="1"/>
  <c r="A4485" i="28" s="1"/>
  <c r="A4486" i="28" s="1"/>
  <c r="A4487" i="28" s="1"/>
  <c r="A4488" i="28" s="1"/>
  <c r="A4489" i="28" s="1"/>
  <c r="A4490" i="28" s="1"/>
  <c r="A4491" i="28" s="1"/>
  <c r="A4492" i="28" s="1"/>
  <c r="A4493" i="28" s="1"/>
  <c r="A4494" i="28" s="1"/>
  <c r="A4495" i="28" s="1"/>
  <c r="A4496" i="28" s="1"/>
  <c r="A4497" i="28" s="1"/>
  <c r="A4498" i="28" s="1"/>
  <c r="A4499" i="28" s="1"/>
  <c r="A4500" i="28" s="1"/>
  <c r="A4501" i="28" s="1"/>
  <c r="A4502" i="28" s="1"/>
  <c r="A4503" i="28" s="1"/>
  <c r="A4504" i="28" s="1"/>
  <c r="A4505" i="28" s="1"/>
  <c r="A4506" i="28" s="1"/>
  <c r="A4507" i="28" s="1"/>
  <c r="A4508" i="28" s="1"/>
  <c r="A4509" i="28" s="1"/>
  <c r="A4510" i="28" s="1"/>
  <c r="A4511" i="28" s="1"/>
  <c r="A4512" i="28" s="1"/>
  <c r="A4513" i="28" s="1"/>
  <c r="A4514" i="28" s="1"/>
  <c r="A4515" i="28" s="1"/>
  <c r="A4516" i="28" s="1"/>
  <c r="A4517" i="28" s="1"/>
  <c r="A4518" i="28" s="1"/>
  <c r="A4519" i="28" s="1"/>
  <c r="A4520" i="28" s="1"/>
  <c r="A4521" i="28" s="1"/>
  <c r="A4522" i="28" s="1"/>
  <c r="A4523" i="28" s="1"/>
  <c r="A4524" i="28" s="1"/>
  <c r="A4525" i="28" s="1"/>
  <c r="A4526" i="28" s="1"/>
  <c r="A4527" i="28" s="1"/>
  <c r="A4528" i="28" s="1"/>
  <c r="A4529" i="28" s="1"/>
  <c r="A4530" i="28" s="1"/>
  <c r="A4531" i="28" s="1"/>
  <c r="A4532" i="28" s="1"/>
  <c r="A4533" i="28" s="1"/>
  <c r="A4534" i="28" s="1"/>
  <c r="A4535" i="28" s="1"/>
  <c r="A4536" i="28" s="1"/>
  <c r="A4537" i="28" s="1"/>
  <c r="A4538" i="28" s="1"/>
  <c r="A4539" i="28" s="1"/>
  <c r="A4540" i="28" s="1"/>
  <c r="A4541" i="28" s="1"/>
  <c r="A4542" i="28" s="1"/>
  <c r="A4543" i="28" s="1"/>
  <c r="A4544" i="28" s="1"/>
  <c r="A4545" i="28" s="1"/>
  <c r="A4546" i="28" s="1"/>
  <c r="A4547" i="28" s="1"/>
  <c r="A4548" i="28" s="1"/>
  <c r="A4549" i="28" s="1"/>
  <c r="A4550" i="28" s="1"/>
  <c r="A4551" i="28" s="1"/>
  <c r="A4552" i="28" s="1"/>
  <c r="A4553" i="28" s="1"/>
  <c r="A4554" i="28" s="1"/>
  <c r="A4555" i="28" s="1"/>
  <c r="A4556" i="28" s="1"/>
  <c r="A4557" i="28" s="1"/>
  <c r="A4558" i="28" s="1"/>
  <c r="A4559" i="28" s="1"/>
  <c r="A4560" i="28" s="1"/>
  <c r="A4561" i="28" s="1"/>
  <c r="A4562" i="28" s="1"/>
  <c r="A4563" i="28" s="1"/>
  <c r="A4564" i="28" s="1"/>
  <c r="A4565" i="28" s="1"/>
  <c r="A4566" i="28" s="1"/>
  <c r="A4567" i="28" s="1"/>
  <c r="A4568" i="28" s="1"/>
  <c r="A4569" i="28" s="1"/>
  <c r="A4570" i="28" s="1"/>
  <c r="A4571" i="28" s="1"/>
  <c r="A4572" i="28" s="1"/>
  <c r="A4573" i="28" s="1"/>
  <c r="A4574" i="28" s="1"/>
  <c r="A4575" i="28" s="1"/>
  <c r="A4576" i="28" s="1"/>
  <c r="A4577" i="28" s="1"/>
  <c r="A4578" i="28" s="1"/>
  <c r="A4579" i="28" s="1"/>
  <c r="A4580" i="28" s="1"/>
  <c r="A4581" i="28" s="1"/>
  <c r="A4582" i="28" s="1"/>
  <c r="A4583" i="28" s="1"/>
  <c r="A4584" i="28" s="1"/>
  <c r="A4585" i="28" s="1"/>
  <c r="A4586" i="28" s="1"/>
  <c r="A4587" i="28" s="1"/>
  <c r="A4588" i="28" s="1"/>
  <c r="A4589" i="28" s="1"/>
  <c r="A4590" i="28" s="1"/>
  <c r="A4591" i="28" s="1"/>
  <c r="A4592" i="28" s="1"/>
  <c r="A4593" i="28" s="1"/>
  <c r="A4594" i="28" s="1"/>
  <c r="A4595" i="28" s="1"/>
  <c r="A4596" i="28" s="1"/>
  <c r="A4597" i="28" s="1"/>
  <c r="A4598" i="28" s="1"/>
  <c r="A4599" i="28" s="1"/>
  <c r="A4600" i="28" s="1"/>
  <c r="A4601" i="28" s="1"/>
  <c r="A4602" i="28" s="1"/>
  <c r="A4603" i="28" s="1"/>
  <c r="A4604" i="28" s="1"/>
  <c r="A4605" i="28" s="1"/>
  <c r="A4606" i="28" s="1"/>
  <c r="A4607" i="28" s="1"/>
  <c r="A4608" i="28" s="1"/>
  <c r="A4609" i="28" s="1"/>
  <c r="A4610" i="28" s="1"/>
  <c r="A4611" i="28" s="1"/>
  <c r="A4612" i="28" s="1"/>
  <c r="A4613" i="28" s="1"/>
  <c r="A4614" i="28" s="1"/>
  <c r="A4615" i="28" s="1"/>
  <c r="A4616" i="28" s="1"/>
  <c r="A4617" i="28" s="1"/>
  <c r="A4618" i="28" s="1"/>
  <c r="A4619" i="28" s="1"/>
  <c r="A4620" i="28" s="1"/>
  <c r="A4621" i="28" s="1"/>
  <c r="A4622" i="28" s="1"/>
  <c r="A4623" i="28" s="1"/>
  <c r="A4624" i="28" s="1"/>
  <c r="A4625" i="28" s="1"/>
  <c r="A4626" i="28" s="1"/>
  <c r="A4627" i="28" s="1"/>
  <c r="A4628" i="28" s="1"/>
  <c r="A4629" i="28" s="1"/>
  <c r="A4630" i="28" s="1"/>
  <c r="A4631" i="28" s="1"/>
  <c r="A4632" i="28" s="1"/>
  <c r="A4633" i="28" s="1"/>
  <c r="A4634" i="28" s="1"/>
  <c r="A4635" i="28" s="1"/>
  <c r="A4636" i="28" s="1"/>
  <c r="A4637" i="28" s="1"/>
  <c r="A4638" i="28" s="1"/>
  <c r="A4639" i="28" s="1"/>
  <c r="A4640" i="28" s="1"/>
  <c r="A4641" i="28" s="1"/>
  <c r="A4642" i="28" s="1"/>
  <c r="A4643" i="28" s="1"/>
  <c r="A4644" i="28" s="1"/>
  <c r="A4645" i="28" s="1"/>
  <c r="A4646" i="28" s="1"/>
  <c r="A4647" i="28" s="1"/>
  <c r="A4648" i="28" s="1"/>
  <c r="A4649" i="28" s="1"/>
  <c r="A4650" i="28" s="1"/>
  <c r="A4651" i="28" s="1"/>
  <c r="A4652" i="28" s="1"/>
  <c r="A4653" i="28" s="1"/>
  <c r="A4654" i="28" s="1"/>
  <c r="A4655" i="28" s="1"/>
  <c r="A4656" i="28" s="1"/>
  <c r="A4657" i="28" s="1"/>
  <c r="A4658" i="28" s="1"/>
  <c r="A4659" i="28" s="1"/>
  <c r="A4660" i="28" s="1"/>
  <c r="A4661" i="28" s="1"/>
  <c r="A4662" i="28" s="1"/>
  <c r="A4663" i="28" s="1"/>
  <c r="A4664" i="28" s="1"/>
  <c r="A4665" i="28" s="1"/>
  <c r="A4666" i="28" s="1"/>
  <c r="A4667" i="28" s="1"/>
  <c r="A4668" i="28" s="1"/>
  <c r="A4669" i="28" s="1"/>
  <c r="A4670" i="28" s="1"/>
  <c r="A4671" i="28" s="1"/>
  <c r="A4672" i="28" s="1"/>
  <c r="A4673" i="28" s="1"/>
  <c r="A4674" i="28" s="1"/>
  <c r="A4675" i="28" s="1"/>
  <c r="A4676" i="28" s="1"/>
  <c r="A4677" i="28" s="1"/>
  <c r="A4678" i="28" s="1"/>
  <c r="A4679" i="28" s="1"/>
  <c r="A4680" i="28" s="1"/>
  <c r="A4681" i="28" s="1"/>
  <c r="A4682" i="28" s="1"/>
  <c r="A4683" i="28" s="1"/>
  <c r="A4684" i="28" s="1"/>
  <c r="A4685" i="28" s="1"/>
  <c r="A4686" i="28" s="1"/>
  <c r="A4687" i="28" s="1"/>
  <c r="A4688" i="28" s="1"/>
  <c r="A4689" i="28" s="1"/>
  <c r="A4690" i="28" s="1"/>
  <c r="A4691" i="28" s="1"/>
  <c r="A4692" i="28" s="1"/>
  <c r="A4693" i="28" s="1"/>
  <c r="A4694" i="28" s="1"/>
  <c r="A4695" i="28" s="1"/>
  <c r="A4696" i="28" s="1"/>
  <c r="A4697" i="28" s="1"/>
  <c r="A4698" i="28" s="1"/>
  <c r="A4699" i="28" s="1"/>
  <c r="A4700" i="28" s="1"/>
  <c r="A4701" i="28" s="1"/>
  <c r="A4702" i="28" s="1"/>
  <c r="A4703" i="28" s="1"/>
  <c r="A4704" i="28" s="1"/>
  <c r="A4705" i="28" s="1"/>
  <c r="A4706" i="28" s="1"/>
  <c r="A4707" i="28" s="1"/>
  <c r="A4708" i="28" s="1"/>
  <c r="A4709" i="28" s="1"/>
  <c r="A4710" i="28" s="1"/>
  <c r="A4711" i="28" s="1"/>
  <c r="A4712" i="28" s="1"/>
  <c r="A4713" i="28" s="1"/>
  <c r="A4714" i="28" s="1"/>
  <c r="A4715" i="28" s="1"/>
  <c r="A4716" i="28" s="1"/>
  <c r="A4717" i="28" s="1"/>
  <c r="A4718" i="28" s="1"/>
  <c r="A4719" i="28" s="1"/>
  <c r="A4720" i="28" s="1"/>
  <c r="A4721" i="28" s="1"/>
  <c r="A4722" i="28" s="1"/>
  <c r="A4723" i="28" s="1"/>
  <c r="A4724" i="28" s="1"/>
  <c r="A4725" i="28" s="1"/>
  <c r="A4726" i="28" s="1"/>
  <c r="A4727" i="28" s="1"/>
  <c r="A4728" i="28" s="1"/>
  <c r="A4729" i="28" s="1"/>
  <c r="A4730" i="28" s="1"/>
  <c r="A4731" i="28" s="1"/>
  <c r="A4732" i="28" s="1"/>
  <c r="A4733" i="28" s="1"/>
  <c r="A4734" i="28" s="1"/>
  <c r="A4735" i="28" s="1"/>
  <c r="A4736" i="28" s="1"/>
  <c r="A4737" i="28" s="1"/>
  <c r="A4738" i="28" s="1"/>
  <c r="A4739" i="28" s="1"/>
  <c r="A4740" i="28" s="1"/>
  <c r="A4741" i="28" s="1"/>
  <c r="A4742" i="28" s="1"/>
  <c r="A4743" i="28" s="1"/>
  <c r="A4744" i="28" s="1"/>
  <c r="A4745" i="28" s="1"/>
  <c r="A4746" i="28" s="1"/>
  <c r="A4747" i="28" s="1"/>
  <c r="A4748" i="28" s="1"/>
  <c r="A4749" i="28" s="1"/>
  <c r="A4750" i="28" s="1"/>
  <c r="A4751" i="28" s="1"/>
  <c r="A4752" i="28" s="1"/>
  <c r="A4753" i="28" s="1"/>
  <c r="A4754" i="28" s="1"/>
  <c r="A4755" i="28" s="1"/>
  <c r="A4756" i="28" s="1"/>
  <c r="A4757" i="28" s="1"/>
  <c r="A4758" i="28" s="1"/>
  <c r="A4759" i="28" s="1"/>
  <c r="A4760" i="28" s="1"/>
  <c r="A4761" i="28" s="1"/>
  <c r="A4762" i="28" s="1"/>
  <c r="A4763" i="28" s="1"/>
  <c r="A4764" i="28" s="1"/>
  <c r="A4765" i="28" s="1"/>
  <c r="A4766" i="28" s="1"/>
  <c r="A4767" i="28" s="1"/>
  <c r="A4768" i="28" s="1"/>
  <c r="A4769" i="28" s="1"/>
  <c r="A4770" i="28" s="1"/>
  <c r="A4771" i="28" s="1"/>
  <c r="A4772" i="28" s="1"/>
  <c r="A4773" i="28" s="1"/>
  <c r="A4774" i="28" s="1"/>
  <c r="A4775" i="28" s="1"/>
  <c r="A4776" i="28" s="1"/>
  <c r="A4777" i="28" s="1"/>
  <c r="A4778" i="28" s="1"/>
  <c r="A4779" i="28" s="1"/>
  <c r="A4780" i="28" s="1"/>
  <c r="A4781" i="28" s="1"/>
  <c r="A4782" i="28" s="1"/>
  <c r="A4783" i="28" s="1"/>
  <c r="A4784" i="28" s="1"/>
  <c r="A4785" i="28" s="1"/>
  <c r="A4786" i="28" s="1"/>
  <c r="A4787" i="28" s="1"/>
  <c r="A4788" i="28" s="1"/>
  <c r="A4789" i="28" s="1"/>
  <c r="A4790" i="28" s="1"/>
  <c r="A4791" i="28" s="1"/>
  <c r="A4792" i="28" s="1"/>
  <c r="A4793" i="28" s="1"/>
  <c r="A4794" i="28" s="1"/>
  <c r="A4795" i="28" s="1"/>
  <c r="A4796" i="28" s="1"/>
  <c r="A4797" i="28" s="1"/>
  <c r="A4798" i="28" s="1"/>
  <c r="A4799" i="28" s="1"/>
  <c r="A4800" i="28" s="1"/>
  <c r="A4801" i="28" s="1"/>
  <c r="A4802" i="28" s="1"/>
  <c r="A4803" i="28" s="1"/>
  <c r="A4804" i="28" s="1"/>
  <c r="A4805" i="28" s="1"/>
  <c r="A4806" i="28" s="1"/>
  <c r="A4807" i="28" s="1"/>
  <c r="A4808" i="28" s="1"/>
  <c r="A4809" i="28" s="1"/>
  <c r="A4810" i="28" s="1"/>
  <c r="A4811" i="28" s="1"/>
  <c r="A4812" i="28" s="1"/>
  <c r="A4813" i="28" s="1"/>
  <c r="A4814" i="28" s="1"/>
  <c r="A4815" i="28" s="1"/>
  <c r="A4816" i="28" s="1"/>
  <c r="A4817" i="28" s="1"/>
  <c r="A4818" i="28" s="1"/>
  <c r="A4819" i="28" s="1"/>
  <c r="A4820" i="28" s="1"/>
  <c r="A4821" i="28" s="1"/>
  <c r="A4822" i="28" s="1"/>
  <c r="A4823" i="28" s="1"/>
  <c r="A4824" i="28" s="1"/>
  <c r="A4825" i="28" s="1"/>
  <c r="A4826" i="28" s="1"/>
  <c r="A4827" i="28" s="1"/>
  <c r="A4828" i="28" s="1"/>
  <c r="A4829" i="28" s="1"/>
  <c r="A4830" i="28" s="1"/>
  <c r="A4831" i="28" s="1"/>
  <c r="A4832" i="28" s="1"/>
  <c r="A4833" i="28" s="1"/>
  <c r="A4834" i="28" s="1"/>
  <c r="A4835" i="28" s="1"/>
  <c r="A4836" i="28" s="1"/>
  <c r="A4837" i="28" s="1"/>
  <c r="A4838" i="28" s="1"/>
  <c r="A4839" i="28" s="1"/>
  <c r="A4840" i="28" s="1"/>
  <c r="A4841" i="28" s="1"/>
  <c r="A4842" i="28" s="1"/>
  <c r="A4843" i="28" s="1"/>
  <c r="A4844" i="28" s="1"/>
  <c r="A4845" i="28" s="1"/>
  <c r="A4846" i="28" s="1"/>
  <c r="A4847" i="28" s="1"/>
  <c r="A4848" i="28" s="1"/>
  <c r="A4849" i="28" s="1"/>
  <c r="A4850" i="28" s="1"/>
  <c r="A4851" i="28" s="1"/>
  <c r="A4852" i="28" s="1"/>
  <c r="A4853" i="28" s="1"/>
  <c r="A4854" i="28" s="1"/>
  <c r="A4855" i="28" s="1"/>
  <c r="A4856" i="28" s="1"/>
  <c r="A4857" i="28" s="1"/>
  <c r="A4858" i="28" s="1"/>
  <c r="A4859" i="28" s="1"/>
  <c r="A4860" i="28" s="1"/>
  <c r="A4861" i="28" s="1"/>
  <c r="A4862" i="28" s="1"/>
  <c r="A4863" i="28" s="1"/>
  <c r="A4864" i="28" s="1"/>
  <c r="A4865" i="28" s="1"/>
  <c r="A4866" i="28" s="1"/>
  <c r="A4867" i="28" s="1"/>
  <c r="A4868" i="28" s="1"/>
  <c r="A4869" i="28" s="1"/>
  <c r="A4870" i="28" s="1"/>
  <c r="A4871" i="28" s="1"/>
  <c r="A4872" i="28" s="1"/>
  <c r="A4873" i="28" s="1"/>
  <c r="A4874" i="28" s="1"/>
  <c r="A4875" i="28" s="1"/>
  <c r="A4876" i="28" s="1"/>
  <c r="A4877" i="28" s="1"/>
  <c r="A4878" i="28" s="1"/>
  <c r="A4879" i="28" s="1"/>
  <c r="A4880" i="28" s="1"/>
  <c r="A4881" i="28" s="1"/>
  <c r="A4882" i="28" s="1"/>
  <c r="A4883" i="28" s="1"/>
  <c r="A4884" i="28" s="1"/>
  <c r="A4885" i="28" s="1"/>
  <c r="A4886" i="28" s="1"/>
  <c r="A4887" i="28" s="1"/>
  <c r="A4888" i="28" s="1"/>
  <c r="A4889" i="28" s="1"/>
  <c r="A4890" i="28" s="1"/>
  <c r="A4891" i="28" s="1"/>
  <c r="A4892" i="28" s="1"/>
  <c r="A4893" i="28" s="1"/>
  <c r="A4894" i="28" s="1"/>
  <c r="A4895" i="28" s="1"/>
  <c r="A4896" i="28" s="1"/>
  <c r="A4897" i="28" s="1"/>
  <c r="A4898" i="28" s="1"/>
  <c r="A4899" i="28" s="1"/>
  <c r="A4900" i="28" s="1"/>
  <c r="A4901" i="28" s="1"/>
  <c r="A4902" i="28" s="1"/>
  <c r="A4903" i="28" s="1"/>
  <c r="A4904" i="28" s="1"/>
  <c r="A4905" i="28" s="1"/>
  <c r="A4906" i="28" s="1"/>
  <c r="A4907" i="28" s="1"/>
  <c r="A4908" i="28" s="1"/>
  <c r="A4909" i="28" s="1"/>
  <c r="A4910" i="28" s="1"/>
  <c r="A4911" i="28" s="1"/>
  <c r="A4912" i="28" s="1"/>
  <c r="A4913" i="28" s="1"/>
  <c r="A4914" i="28" s="1"/>
  <c r="A4915" i="28" s="1"/>
  <c r="A4916" i="28" s="1"/>
  <c r="A4917" i="28" s="1"/>
  <c r="A4918" i="28" s="1"/>
  <c r="A4919" i="28" s="1"/>
  <c r="A4920" i="28" s="1"/>
  <c r="A4921" i="28" s="1"/>
  <c r="A4922" i="28" s="1"/>
  <c r="A4923" i="28" s="1"/>
  <c r="A4924" i="28" s="1"/>
  <c r="A4925" i="28" s="1"/>
  <c r="A4926" i="28" s="1"/>
  <c r="A4927" i="28" s="1"/>
  <c r="A4928" i="28" s="1"/>
  <c r="A4929" i="28" s="1"/>
  <c r="A4930" i="28" s="1"/>
  <c r="A4931" i="28" s="1"/>
  <c r="A4932" i="28" s="1"/>
  <c r="A4933" i="28" s="1"/>
  <c r="A4934" i="28" s="1"/>
  <c r="A4935" i="28" s="1"/>
  <c r="A4936" i="28" s="1"/>
  <c r="A4937" i="28" s="1"/>
  <c r="A4938" i="28" s="1"/>
  <c r="A4939" i="28" s="1"/>
  <c r="A4940" i="28" s="1"/>
  <c r="A4941" i="28" s="1"/>
  <c r="A4942" i="28" s="1"/>
  <c r="A4943" i="28" s="1"/>
  <c r="A4944" i="28" s="1"/>
  <c r="A4945" i="28" s="1"/>
  <c r="A4946" i="28" s="1"/>
  <c r="A4947" i="28" s="1"/>
  <c r="A4948" i="28" s="1"/>
  <c r="A4949" i="28" s="1"/>
  <c r="A4950" i="28" s="1"/>
  <c r="A4951" i="28" s="1"/>
  <c r="A4952" i="28" s="1"/>
  <c r="A4953" i="28" s="1"/>
  <c r="A4954" i="28" s="1"/>
  <c r="A4955" i="28" s="1"/>
  <c r="A4956" i="28" s="1"/>
  <c r="A4957" i="28" s="1"/>
  <c r="A4958" i="28" s="1"/>
  <c r="A4959" i="28" s="1"/>
  <c r="A4960" i="28" s="1"/>
  <c r="A4961" i="28" s="1"/>
  <c r="A4962" i="28" s="1"/>
  <c r="A4963" i="28" s="1"/>
  <c r="A4964" i="28" s="1"/>
  <c r="A4965" i="28" s="1"/>
  <c r="A4966" i="28" s="1"/>
  <c r="A4967" i="28" s="1"/>
  <c r="A4968" i="28" s="1"/>
  <c r="A4969" i="28" s="1"/>
  <c r="A4970" i="28" s="1"/>
  <c r="A4971" i="28" s="1"/>
  <c r="A4972" i="28" s="1"/>
  <c r="A4973" i="28" s="1"/>
  <c r="A4974" i="28" s="1"/>
  <c r="A4975" i="28" s="1"/>
  <c r="A4976" i="28" s="1"/>
  <c r="A4977" i="28" s="1"/>
  <c r="A4978" i="28" s="1"/>
  <c r="A4979" i="28" s="1"/>
  <c r="A4980" i="28" s="1"/>
  <c r="A4981" i="28" s="1"/>
  <c r="A4982" i="28" s="1"/>
  <c r="A4983" i="28" s="1"/>
  <c r="A4984" i="28" s="1"/>
  <c r="A4985" i="28" s="1"/>
  <c r="A4986" i="28" s="1"/>
  <c r="A4987" i="28" s="1"/>
  <c r="A4988" i="28" s="1"/>
  <c r="A4989" i="28" s="1"/>
  <c r="A4990" i="28" s="1"/>
  <c r="A4991" i="28" s="1"/>
  <c r="A4992" i="28" s="1"/>
  <c r="A4993" i="28" s="1"/>
  <c r="A4994" i="28" s="1"/>
  <c r="A4995" i="28" s="1"/>
  <c r="A4996" i="28" s="1"/>
  <c r="A4997" i="28" s="1"/>
  <c r="A4998" i="28" s="1"/>
  <c r="A4999" i="28" s="1"/>
  <c r="A5000" i="28" s="1"/>
  <c r="A5001" i="28" s="1"/>
  <c r="A5002" i="28" s="1"/>
  <c r="A5003" i="28" s="1"/>
  <c r="A5004" i="28" s="1"/>
  <c r="A5005" i="28" s="1"/>
  <c r="A5006" i="28" s="1"/>
  <c r="A5007" i="28" s="1"/>
  <c r="A5008" i="28" s="1"/>
  <c r="A5009" i="28" s="1"/>
  <c r="A5010" i="28" s="1"/>
  <c r="A5011" i="28" s="1"/>
  <c r="A5012" i="28" s="1"/>
  <c r="A5013" i="28" s="1"/>
  <c r="A5014" i="28" s="1"/>
  <c r="A5015" i="28" s="1"/>
  <c r="A5016" i="28" s="1"/>
  <c r="A5017" i="28" s="1"/>
  <c r="A5018" i="28" s="1"/>
  <c r="A5019" i="28" s="1"/>
  <c r="A5020" i="28" s="1"/>
  <c r="A5021" i="28" s="1"/>
  <c r="A5022" i="28" s="1"/>
  <c r="A5023" i="28" s="1"/>
  <c r="A5024" i="28" s="1"/>
  <c r="A5025" i="28" s="1"/>
  <c r="A5026" i="28" s="1"/>
  <c r="A5027" i="28" s="1"/>
  <c r="A5028" i="28" s="1"/>
  <c r="A5029" i="28" s="1"/>
  <c r="A5030" i="28" s="1"/>
  <c r="A5031" i="28" s="1"/>
  <c r="A5032" i="28" s="1"/>
  <c r="A5033" i="28" s="1"/>
  <c r="A5034" i="28" s="1"/>
  <c r="A5035" i="28" s="1"/>
  <c r="A5036" i="28" s="1"/>
  <c r="A5037" i="28" s="1"/>
  <c r="A5038" i="28" s="1"/>
  <c r="A5039" i="28" s="1"/>
  <c r="A5040" i="28" s="1"/>
  <c r="A5041" i="28" s="1"/>
  <c r="A5042" i="28" s="1"/>
  <c r="A5043" i="28" s="1"/>
  <c r="A5044" i="28" s="1"/>
  <c r="A5045" i="28" s="1"/>
  <c r="A5046" i="28" s="1"/>
  <c r="A5047" i="28" s="1"/>
  <c r="A5048" i="28" s="1"/>
  <c r="A5049" i="28" s="1"/>
  <c r="A5050" i="28" s="1"/>
  <c r="A5051" i="28" s="1"/>
  <c r="A5052" i="28" s="1"/>
  <c r="A5053" i="28" s="1"/>
  <c r="A5054" i="28" s="1"/>
  <c r="A5055" i="28" s="1"/>
  <c r="A5056" i="28" s="1"/>
  <c r="A5057" i="28" s="1"/>
  <c r="A5058" i="28" s="1"/>
  <c r="A5059" i="28" s="1"/>
  <c r="A5060" i="28" s="1"/>
  <c r="A5061" i="28" s="1"/>
  <c r="A5062" i="28" s="1"/>
  <c r="A5063" i="28" s="1"/>
  <c r="A5064" i="28" s="1"/>
  <c r="A5065" i="28" s="1"/>
  <c r="A5066" i="28" s="1"/>
  <c r="A5067" i="28" s="1"/>
  <c r="A5068" i="28" s="1"/>
  <c r="A5069" i="28" s="1"/>
  <c r="A5070" i="28" s="1"/>
  <c r="A5071" i="28" s="1"/>
  <c r="A5072" i="28" s="1"/>
  <c r="A5073" i="28" s="1"/>
  <c r="A5074" i="28" s="1"/>
  <c r="A5075" i="28" s="1"/>
  <c r="A5076" i="28" s="1"/>
  <c r="A5077" i="28" s="1"/>
  <c r="A5078" i="28" s="1"/>
  <c r="A5079" i="28" s="1"/>
  <c r="A5080" i="28" s="1"/>
  <c r="A5081" i="28" s="1"/>
  <c r="A5082" i="28" s="1"/>
  <c r="A5083" i="28" s="1"/>
  <c r="A5084" i="28" s="1"/>
  <c r="A5085" i="28" s="1"/>
  <c r="A5086" i="28" s="1"/>
  <c r="A5087" i="28" s="1"/>
  <c r="A5088" i="28" s="1"/>
  <c r="A5089" i="28" s="1"/>
  <c r="A5090" i="28" s="1"/>
  <c r="A5091" i="28" s="1"/>
  <c r="A5092" i="28" s="1"/>
  <c r="A5093" i="28" s="1"/>
  <c r="A5094" i="28" s="1"/>
  <c r="A5095" i="28" s="1"/>
  <c r="A5096" i="28" s="1"/>
  <c r="A5097" i="28" s="1"/>
  <c r="A5098" i="28" s="1"/>
  <c r="A5099" i="28" s="1"/>
  <c r="A5100" i="28" s="1"/>
  <c r="A5101" i="28" s="1"/>
  <c r="A5102" i="28" s="1"/>
  <c r="A5103" i="28" s="1"/>
  <c r="A5104" i="28" s="1"/>
  <c r="A5105" i="28" s="1"/>
  <c r="A5106" i="28" s="1"/>
  <c r="A5107" i="28" s="1"/>
  <c r="A5108" i="28" s="1"/>
  <c r="A5109" i="28" s="1"/>
  <c r="A5110" i="28" s="1"/>
  <c r="A5111" i="28" s="1"/>
  <c r="A5112" i="28" s="1"/>
  <c r="A5113" i="28" s="1"/>
  <c r="A5114" i="28" s="1"/>
  <c r="A5115" i="28" s="1"/>
  <c r="A5116" i="28" s="1"/>
  <c r="A5117" i="28" s="1"/>
  <c r="A5118" i="28" s="1"/>
  <c r="A5119" i="28" s="1"/>
  <c r="A5120" i="28" s="1"/>
  <c r="A5121" i="28" s="1"/>
  <c r="A5122" i="28" s="1"/>
  <c r="A5123" i="28" s="1"/>
  <c r="A5124" i="28" s="1"/>
  <c r="A5125" i="28" s="1"/>
  <c r="A5126" i="28" s="1"/>
  <c r="A5127" i="28" s="1"/>
  <c r="A5128" i="28" s="1"/>
  <c r="A5129" i="28" s="1"/>
  <c r="A5130" i="28" s="1"/>
  <c r="A5131" i="28" s="1"/>
  <c r="A5132" i="28" s="1"/>
  <c r="A5133" i="28" s="1"/>
  <c r="A5134" i="28" s="1"/>
  <c r="A5135" i="28" s="1"/>
  <c r="A5136" i="28" s="1"/>
  <c r="A5137" i="28" s="1"/>
  <c r="A5138" i="28" s="1"/>
  <c r="A5139" i="28" s="1"/>
  <c r="A5140" i="28" s="1"/>
  <c r="A5141" i="28" s="1"/>
  <c r="A5142" i="28" s="1"/>
  <c r="A5143" i="28" s="1"/>
  <c r="A5144" i="28" s="1"/>
  <c r="A5145" i="28" s="1"/>
  <c r="A5146" i="28" s="1"/>
  <c r="A5147" i="28" s="1"/>
  <c r="A5148" i="28" s="1"/>
  <c r="A5149" i="28" s="1"/>
  <c r="A5150" i="28" s="1"/>
  <c r="A5151" i="28" s="1"/>
  <c r="A5152" i="28" s="1"/>
  <c r="A5153" i="28" s="1"/>
  <c r="A5154" i="28" s="1"/>
  <c r="A5155" i="28" s="1"/>
  <c r="A5156" i="28" s="1"/>
  <c r="A5157" i="28" s="1"/>
  <c r="A5158" i="28" s="1"/>
  <c r="A5159" i="28" s="1"/>
  <c r="A5160" i="28" s="1"/>
  <c r="A5161" i="28" s="1"/>
  <c r="A5162" i="28" s="1"/>
  <c r="A5163" i="28" s="1"/>
  <c r="A5164" i="28" s="1"/>
  <c r="A5165" i="28" s="1"/>
  <c r="A5166" i="28" s="1"/>
  <c r="A5167" i="28" s="1"/>
  <c r="A5168" i="28" s="1"/>
  <c r="A5169" i="28" s="1"/>
  <c r="A5170" i="28" s="1"/>
  <c r="A5171" i="28" s="1"/>
  <c r="A5172" i="28" s="1"/>
  <c r="A5173" i="28" s="1"/>
  <c r="A5174" i="28" s="1"/>
  <c r="A5175" i="28" s="1"/>
  <c r="A5176" i="28" s="1"/>
  <c r="A5177" i="28" s="1"/>
  <c r="A5178" i="28" s="1"/>
  <c r="A5179" i="28" s="1"/>
  <c r="A5180" i="28" s="1"/>
  <c r="A5181" i="28" s="1"/>
  <c r="A5182" i="28" s="1"/>
  <c r="A5183" i="28" s="1"/>
  <c r="A5184" i="28" s="1"/>
  <c r="A5185" i="28" s="1"/>
  <c r="A5186" i="28" s="1"/>
  <c r="A5187" i="28" s="1"/>
  <c r="A5188" i="28" s="1"/>
  <c r="A5189" i="28" s="1"/>
  <c r="A5190" i="28" s="1"/>
  <c r="A5191" i="28" s="1"/>
  <c r="A5192" i="28" s="1"/>
  <c r="A5193" i="28" s="1"/>
  <c r="A5194" i="28" s="1"/>
  <c r="A5195" i="28" s="1"/>
  <c r="A5196" i="28" s="1"/>
  <c r="A5197" i="28" s="1"/>
  <c r="A5198" i="28" s="1"/>
  <c r="A5199" i="28" s="1"/>
  <c r="A5200" i="28" s="1"/>
  <c r="A5201" i="28" s="1"/>
  <c r="A5202" i="28" s="1"/>
  <c r="A5203" i="28" s="1"/>
  <c r="A5204" i="28" s="1"/>
  <c r="A5205" i="28" s="1"/>
  <c r="A5206" i="28" s="1"/>
  <c r="A5207" i="28" s="1"/>
  <c r="A5208" i="28" s="1"/>
  <c r="A5209" i="28" s="1"/>
  <c r="A5210" i="28" s="1"/>
  <c r="A5211" i="28" s="1"/>
  <c r="A5212" i="28" s="1"/>
  <c r="A5213" i="28" s="1"/>
  <c r="A5214" i="28" s="1"/>
  <c r="A5215" i="28" s="1"/>
  <c r="A5216" i="28" s="1"/>
  <c r="A5217" i="28" s="1"/>
  <c r="A5218" i="28" s="1"/>
  <c r="A5219" i="28" s="1"/>
  <c r="A5220" i="28" s="1"/>
  <c r="A5221" i="28" s="1"/>
  <c r="A5222" i="28" s="1"/>
  <c r="A5223" i="28" s="1"/>
  <c r="A5224" i="28" s="1"/>
  <c r="A5225" i="28" s="1"/>
  <c r="A5226" i="28" s="1"/>
  <c r="A5227" i="28" s="1"/>
  <c r="A5228" i="28" s="1"/>
  <c r="A5229" i="28" s="1"/>
  <c r="A5230" i="28" s="1"/>
  <c r="A5231" i="28" s="1"/>
  <c r="A5232" i="28" s="1"/>
  <c r="A5233" i="28" s="1"/>
  <c r="A5234" i="28" s="1"/>
  <c r="A5235" i="28" s="1"/>
  <c r="A5236" i="28" s="1"/>
  <c r="A5237" i="28" s="1"/>
  <c r="A5238" i="28" s="1"/>
  <c r="A5239" i="28" s="1"/>
  <c r="A5240" i="28" s="1"/>
  <c r="A5241" i="28" s="1"/>
  <c r="A5242" i="28" s="1"/>
  <c r="A5243" i="28" s="1"/>
  <c r="A5244" i="28" s="1"/>
  <c r="A5245" i="28" s="1"/>
  <c r="A5246" i="28" s="1"/>
  <c r="A5247" i="28" s="1"/>
  <c r="A5248" i="28" s="1"/>
  <c r="A5249" i="28" s="1"/>
  <c r="A5250" i="28" s="1"/>
  <c r="A5251" i="28" s="1"/>
  <c r="A5252" i="28" s="1"/>
  <c r="A5253" i="28" s="1"/>
  <c r="A5254" i="28" s="1"/>
  <c r="A5255" i="28" s="1"/>
  <c r="A5256" i="28" s="1"/>
  <c r="A5257" i="28" s="1"/>
  <c r="A5258" i="28" s="1"/>
  <c r="A5259" i="28" s="1"/>
  <c r="A5260" i="28" s="1"/>
  <c r="A5261" i="28" s="1"/>
  <c r="A5262" i="28" s="1"/>
  <c r="A5263" i="28" s="1"/>
  <c r="A5264" i="28" s="1"/>
  <c r="A5265" i="28" s="1"/>
  <c r="A5266" i="28" s="1"/>
  <c r="A5267" i="28" s="1"/>
  <c r="A5268" i="28" s="1"/>
  <c r="A5269" i="28" s="1"/>
  <c r="A5270" i="28" s="1"/>
  <c r="A5271" i="28" s="1"/>
  <c r="A5272" i="28" s="1"/>
  <c r="A5273" i="28" s="1"/>
  <c r="A5274" i="28" s="1"/>
  <c r="A5275" i="28" s="1"/>
  <c r="A5276" i="28" s="1"/>
  <c r="A5277" i="28" s="1"/>
  <c r="A5278" i="28" s="1"/>
  <c r="A5279" i="28" s="1"/>
  <c r="A5280" i="28" s="1"/>
  <c r="A5281" i="28" s="1"/>
  <c r="A5282" i="28" s="1"/>
  <c r="A5283" i="28" s="1"/>
  <c r="A5284" i="28" s="1"/>
  <c r="A5285" i="28" s="1"/>
  <c r="A5286" i="28" s="1"/>
  <c r="A5287" i="28" s="1"/>
  <c r="A5288" i="28" s="1"/>
  <c r="A5289" i="28" s="1"/>
  <c r="A5290" i="28" s="1"/>
  <c r="A5291" i="28" s="1"/>
  <c r="A5292" i="28" s="1"/>
  <c r="A5293" i="28" s="1"/>
  <c r="A5294" i="28" s="1"/>
  <c r="A5295" i="28" s="1"/>
  <c r="A5296" i="28" s="1"/>
  <c r="A5297" i="28" s="1"/>
  <c r="A5298" i="28" s="1"/>
  <c r="A5299" i="28" s="1"/>
  <c r="A5300" i="28" s="1"/>
  <c r="A5301" i="28" s="1"/>
  <c r="A5302" i="28" s="1"/>
  <c r="A5303" i="28" s="1"/>
  <c r="A5304" i="28" s="1"/>
  <c r="A5305" i="28" s="1"/>
  <c r="A5306" i="28" s="1"/>
  <c r="A5307" i="28" s="1"/>
  <c r="A5308" i="28" s="1"/>
  <c r="A5309" i="28" s="1"/>
  <c r="A5310" i="28" s="1"/>
  <c r="A5311" i="28" s="1"/>
  <c r="A5312" i="28" s="1"/>
  <c r="A5313" i="28" s="1"/>
  <c r="A5314" i="28" s="1"/>
  <c r="A5315" i="28" s="1"/>
  <c r="A5316" i="28" s="1"/>
  <c r="A5317" i="28" s="1"/>
  <c r="A5318" i="28" s="1"/>
  <c r="A5319" i="28" s="1"/>
  <c r="A5320" i="28" s="1"/>
  <c r="A5321" i="28" s="1"/>
  <c r="A5322" i="28" s="1"/>
  <c r="A5323" i="28" s="1"/>
  <c r="A5324" i="28" s="1"/>
  <c r="A5325" i="28" s="1"/>
  <c r="A5326" i="28" s="1"/>
  <c r="A5327" i="28" s="1"/>
  <c r="A5328" i="28" s="1"/>
  <c r="A5329" i="28" s="1"/>
  <c r="A5330" i="28" s="1"/>
  <c r="A5331" i="28" s="1"/>
  <c r="A5332" i="28" s="1"/>
  <c r="A5333" i="28" s="1"/>
  <c r="A5334" i="28" s="1"/>
  <c r="A5335" i="28" s="1"/>
  <c r="A5336" i="28" s="1"/>
  <c r="A5337" i="28" s="1"/>
  <c r="A5338" i="28" s="1"/>
  <c r="A5339" i="28" s="1"/>
  <c r="A5340" i="28" s="1"/>
  <c r="A5341" i="28" s="1"/>
  <c r="A5342" i="28" s="1"/>
  <c r="A5343" i="28" s="1"/>
  <c r="A5344" i="28" s="1"/>
  <c r="A5345" i="28" s="1"/>
  <c r="A5346" i="28" s="1"/>
  <c r="A5347" i="28" s="1"/>
  <c r="A5348" i="28" s="1"/>
  <c r="A5349" i="28" s="1"/>
  <c r="A5350" i="28" s="1"/>
  <c r="A5351" i="28" s="1"/>
  <c r="A5352" i="28" s="1"/>
  <c r="A5353" i="28" s="1"/>
  <c r="A5354" i="28" s="1"/>
  <c r="A5355" i="28" s="1"/>
  <c r="A5356" i="28" s="1"/>
  <c r="A5357" i="28" s="1"/>
  <c r="A5358" i="28" s="1"/>
  <c r="A5359" i="28" s="1"/>
  <c r="A5360" i="28" s="1"/>
  <c r="A5361" i="28" s="1"/>
  <c r="A5362" i="28" s="1"/>
  <c r="A5363" i="28" s="1"/>
  <c r="A5364" i="28" s="1"/>
  <c r="A5365" i="28" s="1"/>
  <c r="A5366" i="28" s="1"/>
  <c r="A5367" i="28" s="1"/>
  <c r="A5368" i="28" s="1"/>
  <c r="A5369" i="28" s="1"/>
  <c r="A5370" i="28" s="1"/>
  <c r="A5371" i="28" s="1"/>
  <c r="A5372" i="28" s="1"/>
  <c r="A5373" i="28" s="1"/>
  <c r="A5374" i="28" s="1"/>
  <c r="A5375" i="28" s="1"/>
  <c r="A5376" i="28" s="1"/>
  <c r="A5377" i="28" s="1"/>
  <c r="A5378" i="28" s="1"/>
  <c r="A5379" i="28" s="1"/>
  <c r="A5380" i="28" s="1"/>
  <c r="A5381" i="28" s="1"/>
  <c r="A5382" i="28" s="1"/>
  <c r="A5383" i="28" s="1"/>
  <c r="A5384" i="28" s="1"/>
  <c r="A5385" i="28" s="1"/>
  <c r="A5386" i="28" s="1"/>
  <c r="A5387" i="28" s="1"/>
  <c r="A5388" i="28" s="1"/>
  <c r="A5389" i="28" s="1"/>
  <c r="A5390" i="28" s="1"/>
  <c r="A5391" i="28" s="1"/>
  <c r="A5392" i="28" s="1"/>
  <c r="A5393" i="28" s="1"/>
  <c r="A5394" i="28" s="1"/>
  <c r="A5395" i="28" s="1"/>
  <c r="A5396" i="28" s="1"/>
  <c r="A5397" i="28" s="1"/>
  <c r="A5398" i="28" s="1"/>
  <c r="A5399" i="28" s="1"/>
  <c r="A5400" i="28" s="1"/>
  <c r="A5401" i="28" s="1"/>
  <c r="A5402" i="28" s="1"/>
  <c r="A5403" i="28" s="1"/>
  <c r="A5404" i="28" s="1"/>
  <c r="A5405" i="28" s="1"/>
  <c r="A5406" i="28" s="1"/>
  <c r="A5407" i="28" s="1"/>
  <c r="A5408" i="28" s="1"/>
  <c r="A5409" i="28" s="1"/>
  <c r="A5410" i="28" s="1"/>
  <c r="A5411" i="28" s="1"/>
  <c r="A5412" i="28" s="1"/>
  <c r="A5413" i="28" s="1"/>
  <c r="A5414" i="28" s="1"/>
  <c r="A5415" i="28" s="1"/>
  <c r="A5416" i="28" s="1"/>
  <c r="A5417" i="28" s="1"/>
  <c r="A5418" i="28" s="1"/>
  <c r="A5419" i="28" s="1"/>
  <c r="A5420" i="28" s="1"/>
  <c r="A5421" i="28" s="1"/>
  <c r="A5422" i="28" s="1"/>
  <c r="A5423" i="28" s="1"/>
  <c r="A5424" i="28" s="1"/>
  <c r="A5425" i="28" s="1"/>
  <c r="A5426" i="28" s="1"/>
  <c r="A5427" i="28" s="1"/>
  <c r="A5428" i="28" s="1"/>
  <c r="A5429" i="28" s="1"/>
  <c r="A5430" i="28" s="1"/>
  <c r="A5431" i="28" s="1"/>
  <c r="A5432" i="28" s="1"/>
  <c r="A5433" i="28" s="1"/>
  <c r="A5434" i="28" s="1"/>
  <c r="A5435" i="28" s="1"/>
  <c r="A5436" i="28" s="1"/>
  <c r="A5437" i="28" s="1"/>
  <c r="A5438" i="28" s="1"/>
  <c r="A5439" i="28" s="1"/>
  <c r="A5440" i="28" s="1"/>
  <c r="A5441" i="28" s="1"/>
  <c r="A5442" i="28" s="1"/>
  <c r="A5443" i="28" s="1"/>
  <c r="A5444" i="28" s="1"/>
  <c r="A5445" i="28" s="1"/>
  <c r="A5446" i="28" s="1"/>
  <c r="A5447" i="28" s="1"/>
  <c r="A5448" i="28" s="1"/>
  <c r="A5449" i="28" s="1"/>
  <c r="A5450" i="28" s="1"/>
  <c r="A5451" i="28" s="1"/>
  <c r="A5452" i="28" s="1"/>
  <c r="A5453" i="28" s="1"/>
  <c r="A5454" i="28" s="1"/>
  <c r="A5455" i="28" s="1"/>
  <c r="A5456" i="28" s="1"/>
  <c r="A5457" i="28" s="1"/>
  <c r="A5458" i="28" s="1"/>
  <c r="A5459" i="28" s="1"/>
  <c r="A5460" i="28" s="1"/>
  <c r="A5461" i="28" s="1"/>
  <c r="A5462" i="28" s="1"/>
  <c r="A5463" i="28" s="1"/>
  <c r="A5464" i="28" s="1"/>
  <c r="A5465" i="28" s="1"/>
  <c r="A5466" i="28" s="1"/>
  <c r="A5467" i="28" s="1"/>
  <c r="A5468" i="28" s="1"/>
  <c r="A5469" i="28" s="1"/>
  <c r="A5470" i="28" s="1"/>
  <c r="A5471" i="28" s="1"/>
  <c r="A5472" i="28" s="1"/>
  <c r="A5473" i="28" s="1"/>
  <c r="A5474" i="28" s="1"/>
  <c r="A5475" i="28" s="1"/>
  <c r="A5476" i="28" s="1"/>
  <c r="A5477" i="28" s="1"/>
  <c r="A5478" i="28" s="1"/>
  <c r="A5479" i="28" s="1"/>
  <c r="A5480" i="28" s="1"/>
  <c r="A5481" i="28" s="1"/>
  <c r="A5482" i="28" s="1"/>
  <c r="A5483" i="28" s="1"/>
  <c r="A5484" i="28" s="1"/>
  <c r="A5485" i="28" s="1"/>
  <c r="A5486" i="28" s="1"/>
  <c r="A5487" i="28" s="1"/>
  <c r="A5488" i="28" s="1"/>
  <c r="A5489" i="28" s="1"/>
  <c r="A5490" i="28" s="1"/>
  <c r="A5491" i="28" s="1"/>
  <c r="A5492" i="28" s="1"/>
  <c r="A5493" i="28" s="1"/>
  <c r="A5494" i="28" s="1"/>
  <c r="A5495" i="28" s="1"/>
  <c r="A5496" i="28" s="1"/>
  <c r="A5497" i="28" s="1"/>
  <c r="A5498" i="28" s="1"/>
  <c r="A5499" i="28" s="1"/>
  <c r="A5500" i="28" s="1"/>
  <c r="A5501" i="28" s="1"/>
  <c r="A5502" i="28" s="1"/>
  <c r="A5503" i="28" s="1"/>
  <c r="A5504" i="28" s="1"/>
  <c r="A5505" i="28" s="1"/>
  <c r="A5506" i="28" s="1"/>
  <c r="A5507" i="28" s="1"/>
  <c r="A5508" i="28" s="1"/>
  <c r="A5509" i="28" s="1"/>
  <c r="A5510" i="28" s="1"/>
  <c r="A5511" i="28" s="1"/>
  <c r="A5512" i="28" s="1"/>
  <c r="A5513" i="28" s="1"/>
  <c r="A5514" i="28" s="1"/>
  <c r="A5515" i="28" s="1"/>
  <c r="A5516" i="28" s="1"/>
  <c r="A5517" i="28" s="1"/>
  <c r="A5518" i="28" s="1"/>
  <c r="A5519" i="28" s="1"/>
  <c r="A5520" i="28" s="1"/>
  <c r="A5521" i="28" s="1"/>
  <c r="A5522" i="28" s="1"/>
  <c r="A5523" i="28" s="1"/>
  <c r="A5524" i="28" s="1"/>
  <c r="A5525" i="28" s="1"/>
  <c r="A5526" i="28" s="1"/>
  <c r="A5527" i="28" s="1"/>
  <c r="A5528" i="28" s="1"/>
  <c r="A5529" i="28" s="1"/>
  <c r="A5530" i="28" s="1"/>
  <c r="A5531" i="28" s="1"/>
  <c r="A5532" i="28" s="1"/>
  <c r="A5533" i="28" s="1"/>
  <c r="A5534" i="28" s="1"/>
  <c r="A5535" i="28" s="1"/>
  <c r="A5536" i="28" s="1"/>
  <c r="A5537" i="28" s="1"/>
  <c r="A5538" i="28" s="1"/>
  <c r="A5539" i="28" s="1"/>
  <c r="A5540" i="28" s="1"/>
  <c r="A5541" i="28" s="1"/>
  <c r="A5542" i="28" s="1"/>
  <c r="A5543" i="28" s="1"/>
  <c r="A5544" i="28" s="1"/>
  <c r="A5545" i="28" s="1"/>
  <c r="A5546" i="28" s="1"/>
  <c r="A5547" i="28" s="1"/>
  <c r="A5548" i="28" s="1"/>
  <c r="A5549" i="28" s="1"/>
  <c r="A5550" i="28" s="1"/>
  <c r="A5551" i="28" s="1"/>
  <c r="A5552" i="28" s="1"/>
  <c r="A5553" i="28" s="1"/>
  <c r="A5554" i="28" s="1"/>
  <c r="A5555" i="28" s="1"/>
  <c r="A5556" i="28" s="1"/>
  <c r="A5557" i="28" s="1"/>
  <c r="A5558" i="28" s="1"/>
  <c r="A5559" i="28" s="1"/>
  <c r="A5560" i="28" s="1"/>
  <c r="A5561" i="28" s="1"/>
  <c r="A5562" i="28" s="1"/>
  <c r="A5563" i="28" s="1"/>
  <c r="A5564" i="28" s="1"/>
  <c r="A5565" i="28" s="1"/>
  <c r="A5566" i="28" s="1"/>
  <c r="A5567" i="28" s="1"/>
  <c r="A5568" i="28" s="1"/>
  <c r="A5569" i="28" s="1"/>
  <c r="A5570" i="28" s="1"/>
  <c r="A5571" i="28" s="1"/>
  <c r="A5572" i="28" s="1"/>
  <c r="A5573" i="28" s="1"/>
  <c r="A5574" i="28" s="1"/>
  <c r="A5575" i="28" s="1"/>
  <c r="A5576" i="28" s="1"/>
  <c r="A5577" i="28" s="1"/>
  <c r="A5578" i="28" s="1"/>
  <c r="A5579" i="28" s="1"/>
  <c r="A5580" i="28" s="1"/>
  <c r="A5581" i="28" s="1"/>
  <c r="A5582" i="28" s="1"/>
  <c r="A5583" i="28" s="1"/>
  <c r="A5584" i="28" s="1"/>
  <c r="A5585" i="28" s="1"/>
  <c r="A5586" i="28" s="1"/>
  <c r="A5587" i="28" s="1"/>
  <c r="A5588" i="28" s="1"/>
  <c r="A5589" i="28" s="1"/>
  <c r="A5590" i="28" s="1"/>
  <c r="A5591" i="28" s="1"/>
  <c r="A5592" i="28" s="1"/>
  <c r="A5593" i="28" s="1"/>
  <c r="A5594" i="28" s="1"/>
  <c r="A5595" i="28" s="1"/>
  <c r="A5596" i="28" s="1"/>
  <c r="A5597" i="28" s="1"/>
  <c r="A5598" i="28" s="1"/>
  <c r="A5599" i="28" s="1"/>
  <c r="A5600" i="28" s="1"/>
  <c r="A5601" i="28" s="1"/>
  <c r="A5602" i="28" s="1"/>
  <c r="A5603" i="28" s="1"/>
  <c r="A5604" i="28" s="1"/>
  <c r="A5605" i="28" s="1"/>
  <c r="A5606" i="28" s="1"/>
  <c r="A5607" i="28" s="1"/>
  <c r="A5608" i="28" s="1"/>
  <c r="A5609" i="28" s="1"/>
  <c r="A5610" i="28" s="1"/>
  <c r="A5611" i="28" s="1"/>
  <c r="A5612" i="28" s="1"/>
  <c r="A5613" i="28" s="1"/>
  <c r="A5614" i="28" s="1"/>
  <c r="A5615" i="28" s="1"/>
  <c r="A5616" i="28" s="1"/>
  <c r="A5617" i="28" s="1"/>
  <c r="A5618" i="28" s="1"/>
  <c r="A5619" i="28" s="1"/>
  <c r="A5620" i="28" s="1"/>
  <c r="A5621" i="28" s="1"/>
  <c r="A5622" i="28" s="1"/>
  <c r="A5623" i="28" s="1"/>
  <c r="A5624" i="28" s="1"/>
  <c r="A5625" i="28" s="1"/>
  <c r="A5626" i="28" s="1"/>
  <c r="A5627" i="28" s="1"/>
  <c r="A5628" i="28" s="1"/>
  <c r="A5629" i="28" s="1"/>
  <c r="A5630" i="28" s="1"/>
  <c r="A5631" i="28" s="1"/>
  <c r="A5632" i="28" s="1"/>
  <c r="A5633" i="28" s="1"/>
  <c r="A5634" i="28" s="1"/>
  <c r="A5635" i="28" s="1"/>
  <c r="A5636" i="28" s="1"/>
  <c r="A5637" i="28" s="1"/>
  <c r="A5638" i="28" s="1"/>
  <c r="A5639" i="28" s="1"/>
  <c r="A5640" i="28" s="1"/>
  <c r="A5641" i="28" s="1"/>
  <c r="A5642" i="28" s="1"/>
  <c r="A5643" i="28" s="1"/>
  <c r="A5644" i="28" s="1"/>
  <c r="A5645" i="28" s="1"/>
  <c r="A5646" i="28" s="1"/>
  <c r="A5647" i="28" s="1"/>
  <c r="A5648" i="28" s="1"/>
  <c r="A5649" i="28" s="1"/>
  <c r="A5650" i="28" s="1"/>
  <c r="A5651" i="28" s="1"/>
  <c r="A5652" i="28" s="1"/>
  <c r="A5653" i="28" s="1"/>
  <c r="A5654" i="28" s="1"/>
  <c r="A5655" i="28" s="1"/>
  <c r="A5656" i="28" s="1"/>
  <c r="A5657" i="28" s="1"/>
  <c r="A5658" i="28" s="1"/>
  <c r="A5659" i="28" s="1"/>
  <c r="A5660" i="28" s="1"/>
  <c r="A5661" i="28" s="1"/>
  <c r="A5662" i="28" s="1"/>
  <c r="A5663" i="28" s="1"/>
  <c r="A5664" i="28" s="1"/>
  <c r="A5665" i="28" s="1"/>
  <c r="A5666" i="28" s="1"/>
  <c r="A5667" i="28" s="1"/>
  <c r="A5668" i="28" s="1"/>
  <c r="A5669" i="28" s="1"/>
  <c r="A5670" i="28" s="1"/>
  <c r="A5671" i="28" s="1"/>
  <c r="A5672" i="28" s="1"/>
  <c r="A5673" i="28" s="1"/>
  <c r="A5674" i="28" s="1"/>
  <c r="A5675" i="28" s="1"/>
  <c r="A5676" i="28" s="1"/>
  <c r="A5677" i="28" s="1"/>
  <c r="A5678" i="28" s="1"/>
  <c r="A5679" i="28" s="1"/>
  <c r="A5680" i="28" s="1"/>
  <c r="A5681" i="28" s="1"/>
  <c r="A5682" i="28" s="1"/>
  <c r="A5683" i="28" s="1"/>
  <c r="A5684" i="28" s="1"/>
  <c r="A5685" i="28" s="1"/>
  <c r="A5686" i="28" s="1"/>
  <c r="A5687" i="28" s="1"/>
  <c r="A5688" i="28" s="1"/>
  <c r="A5689" i="28" s="1"/>
  <c r="A5690" i="28" s="1"/>
  <c r="A5691" i="28" s="1"/>
  <c r="A5692" i="28" s="1"/>
  <c r="A5693" i="28" s="1"/>
  <c r="A5694" i="28" s="1"/>
  <c r="A5695" i="28" s="1"/>
  <c r="A5696" i="28" s="1"/>
  <c r="A5697" i="28" s="1"/>
  <c r="A5698" i="28" s="1"/>
  <c r="A5699" i="28" s="1"/>
  <c r="A5700" i="28" s="1"/>
  <c r="A5701" i="28" s="1"/>
  <c r="A5702" i="28" s="1"/>
  <c r="A5703" i="28" s="1"/>
  <c r="A5704" i="28" s="1"/>
  <c r="A5705" i="28" s="1"/>
  <c r="A5706" i="28" s="1"/>
  <c r="A5707" i="28" s="1"/>
  <c r="A5708" i="28" s="1"/>
  <c r="A5709" i="28" s="1"/>
  <c r="A5710" i="28" s="1"/>
  <c r="A5711" i="28" s="1"/>
  <c r="A5712" i="28" s="1"/>
  <c r="A5713" i="28" s="1"/>
  <c r="A5714" i="28" s="1"/>
  <c r="A5715" i="28" s="1"/>
  <c r="A5716" i="28" s="1"/>
  <c r="A5717" i="28" s="1"/>
  <c r="A5718" i="28" s="1"/>
  <c r="A5719" i="28" s="1"/>
  <c r="A5720" i="28" s="1"/>
  <c r="A5721" i="28" s="1"/>
  <c r="A5722" i="28" s="1"/>
  <c r="A5723" i="28" s="1"/>
  <c r="A5724" i="28" s="1"/>
  <c r="A5725" i="28" s="1"/>
  <c r="A5726" i="28" s="1"/>
  <c r="A5727" i="28" s="1"/>
  <c r="A5728" i="28" s="1"/>
  <c r="A5729" i="28" s="1"/>
  <c r="A5730" i="28" s="1"/>
  <c r="A5731" i="28" s="1"/>
  <c r="A5732" i="28" s="1"/>
  <c r="A5733" i="28" s="1"/>
  <c r="A5734" i="28" s="1"/>
  <c r="A5735" i="28" s="1"/>
  <c r="A5736" i="28" s="1"/>
  <c r="A5737" i="28" s="1"/>
  <c r="A5738" i="28" s="1"/>
  <c r="A5739" i="28" s="1"/>
  <c r="A5740" i="28" s="1"/>
  <c r="A5741" i="28" s="1"/>
  <c r="A5742" i="28" s="1"/>
  <c r="A5743" i="28" s="1"/>
  <c r="A5744" i="28" s="1"/>
  <c r="A5745" i="28" s="1"/>
  <c r="A5746" i="28" s="1"/>
  <c r="A5747" i="28" s="1"/>
  <c r="A5748" i="28" s="1"/>
  <c r="A5749" i="28" s="1"/>
  <c r="A5750" i="28" s="1"/>
  <c r="A5751" i="28" s="1"/>
  <c r="A5752" i="28" s="1"/>
  <c r="A5753" i="28" s="1"/>
  <c r="A5754" i="28" s="1"/>
  <c r="A5755" i="28" s="1"/>
  <c r="A5756" i="28" s="1"/>
  <c r="A5757" i="28" s="1"/>
  <c r="A5758" i="28" s="1"/>
  <c r="A5759" i="28" s="1"/>
  <c r="A5760" i="28" s="1"/>
  <c r="A5761" i="28" s="1"/>
  <c r="A5762" i="28" s="1"/>
  <c r="A5763" i="28" s="1"/>
  <c r="A5764" i="28" s="1"/>
  <c r="A5765" i="28" s="1"/>
  <c r="A5766" i="28" s="1"/>
  <c r="A5767" i="28" s="1"/>
  <c r="A5768" i="28" s="1"/>
  <c r="A5769" i="28" s="1"/>
  <c r="A5770" i="28" s="1"/>
  <c r="A5771" i="28" s="1"/>
  <c r="A5772" i="28" s="1"/>
  <c r="A5773" i="28" s="1"/>
  <c r="A5774" i="28" s="1"/>
  <c r="A5775" i="28" s="1"/>
  <c r="A5776" i="28" s="1"/>
  <c r="A5777" i="28" s="1"/>
  <c r="A5778" i="28" s="1"/>
  <c r="A5779" i="28" s="1"/>
  <c r="A5780" i="28" s="1"/>
  <c r="A5781" i="28" s="1"/>
  <c r="A5782" i="28" s="1"/>
  <c r="A5783" i="28" s="1"/>
  <c r="A5784" i="28" s="1"/>
  <c r="A5785" i="28" s="1"/>
  <c r="A5786" i="28" s="1"/>
  <c r="A5787" i="28" s="1"/>
  <c r="A5788" i="28" s="1"/>
  <c r="A5789" i="28" s="1"/>
  <c r="A5790" i="28" s="1"/>
  <c r="A5791" i="28" s="1"/>
  <c r="A5792" i="28" s="1"/>
  <c r="A5793" i="28" s="1"/>
  <c r="A5794" i="28" s="1"/>
  <c r="A5795" i="28" s="1"/>
  <c r="A5796" i="28" s="1"/>
  <c r="A5797" i="28" s="1"/>
  <c r="A5798" i="28" s="1"/>
  <c r="A5799" i="28" s="1"/>
  <c r="A5800" i="28" s="1"/>
  <c r="A5801" i="28" s="1"/>
  <c r="A5802" i="28" s="1"/>
  <c r="A5803" i="28" s="1"/>
  <c r="A5804" i="28" s="1"/>
  <c r="A5805" i="28" s="1"/>
  <c r="A5806" i="28" s="1"/>
  <c r="A5807" i="28" s="1"/>
  <c r="A5808" i="28" s="1"/>
  <c r="A5809" i="28" s="1"/>
  <c r="A5810" i="28" s="1"/>
  <c r="A5811" i="28" s="1"/>
  <c r="A5812" i="28" s="1"/>
  <c r="A5813" i="28" s="1"/>
  <c r="A5814" i="28" s="1"/>
  <c r="A5815" i="28" s="1"/>
  <c r="A5816" i="28" s="1"/>
  <c r="A5817" i="28" s="1"/>
  <c r="A5818" i="28" s="1"/>
  <c r="A5819" i="28" s="1"/>
  <c r="A5820" i="28" s="1"/>
  <c r="A5821" i="28" s="1"/>
  <c r="A5822" i="28" s="1"/>
  <c r="A5823" i="28" s="1"/>
  <c r="A5824" i="28" s="1"/>
  <c r="A5825" i="28" s="1"/>
  <c r="A5826" i="28" s="1"/>
  <c r="A5827" i="28" s="1"/>
  <c r="A5828" i="28" s="1"/>
  <c r="A5829" i="28" s="1"/>
  <c r="A5830" i="28" s="1"/>
  <c r="A5831" i="28" s="1"/>
  <c r="A5832" i="28" s="1"/>
  <c r="A5833" i="28" s="1"/>
  <c r="A5834" i="28" s="1"/>
  <c r="A5835" i="28" s="1"/>
  <c r="A5836" i="28" s="1"/>
  <c r="A5837" i="28" s="1"/>
  <c r="A5838" i="28" s="1"/>
  <c r="A5839" i="28" s="1"/>
  <c r="A5840" i="28" s="1"/>
  <c r="A5841" i="28" s="1"/>
  <c r="A5842" i="28" s="1"/>
  <c r="A5843" i="28" s="1"/>
  <c r="A5844" i="28" s="1"/>
  <c r="A5845" i="28" s="1"/>
  <c r="A5846" i="28" s="1"/>
  <c r="A5847" i="28" s="1"/>
  <c r="A5848" i="28" s="1"/>
  <c r="A5849" i="28" s="1"/>
  <c r="A5850" i="28" s="1"/>
  <c r="A5851" i="28" s="1"/>
  <c r="A5852" i="28" s="1"/>
  <c r="A5853" i="28" s="1"/>
  <c r="A5854" i="28" s="1"/>
  <c r="A5855" i="28" s="1"/>
  <c r="A5856" i="28" s="1"/>
  <c r="A5857" i="28" s="1"/>
  <c r="A5858" i="28" s="1"/>
  <c r="A5859" i="28" s="1"/>
  <c r="A5860" i="28" s="1"/>
  <c r="A5861" i="28" s="1"/>
  <c r="A5862" i="28" s="1"/>
  <c r="A5863" i="28" s="1"/>
  <c r="A5864" i="28" s="1"/>
  <c r="A5865" i="28" s="1"/>
  <c r="A5866" i="28" s="1"/>
  <c r="A5867" i="28" s="1"/>
  <c r="A5868" i="28" s="1"/>
  <c r="A5869" i="28" s="1"/>
  <c r="A5870" i="28" s="1"/>
  <c r="A5871" i="28" s="1"/>
  <c r="A5872" i="28" s="1"/>
  <c r="A5873" i="28" s="1"/>
  <c r="A5874" i="28" s="1"/>
  <c r="A5875" i="28" s="1"/>
  <c r="A5876" i="28" s="1"/>
  <c r="A5877" i="28" s="1"/>
  <c r="A5878" i="28" s="1"/>
  <c r="A5879" i="28" s="1"/>
  <c r="A5880" i="28" s="1"/>
  <c r="A5881" i="28" s="1"/>
  <c r="A5882" i="28" s="1"/>
  <c r="A5883" i="28" s="1"/>
  <c r="A5884" i="28" s="1"/>
  <c r="A5885" i="28" s="1"/>
  <c r="A5886" i="28" s="1"/>
  <c r="A5887" i="28" s="1"/>
  <c r="A5888" i="28" s="1"/>
  <c r="A5889" i="28" s="1"/>
  <c r="A5890" i="28" s="1"/>
  <c r="A5891" i="28" s="1"/>
  <c r="A5892" i="28" s="1"/>
  <c r="A5893" i="28" s="1"/>
  <c r="A5894" i="28" s="1"/>
  <c r="A5895" i="28" s="1"/>
  <c r="A5896" i="28" s="1"/>
  <c r="A5897" i="28" s="1"/>
  <c r="A5898" i="28" s="1"/>
  <c r="A5899" i="28" s="1"/>
  <c r="A5900" i="28" s="1"/>
  <c r="A5901" i="28" s="1"/>
  <c r="A5902" i="28" s="1"/>
  <c r="A5903" i="28" s="1"/>
  <c r="A5904" i="28" s="1"/>
  <c r="A5905" i="28" s="1"/>
  <c r="A5906" i="28" s="1"/>
  <c r="A5907" i="28" s="1"/>
  <c r="A5908" i="28" s="1"/>
  <c r="A5909" i="28" s="1"/>
  <c r="A5910" i="28" s="1"/>
  <c r="A5911" i="28" s="1"/>
  <c r="A5912" i="28" s="1"/>
  <c r="A5913" i="28" s="1"/>
  <c r="A5914" i="28" s="1"/>
  <c r="A5915" i="28" s="1"/>
  <c r="A5916" i="28" s="1"/>
  <c r="A5917" i="28" s="1"/>
  <c r="A5918" i="28" s="1"/>
  <c r="A5919" i="28" s="1"/>
  <c r="A5920" i="28" s="1"/>
  <c r="A5921" i="28" s="1"/>
  <c r="A5922" i="28" s="1"/>
  <c r="A5923" i="28" s="1"/>
  <c r="A5924" i="28" s="1"/>
  <c r="A5925" i="28" s="1"/>
  <c r="A5926" i="28" s="1"/>
  <c r="A5927" i="28" s="1"/>
  <c r="A5928" i="28" s="1"/>
  <c r="A5929" i="28" s="1"/>
  <c r="A5930" i="28" s="1"/>
  <c r="A5931" i="28" s="1"/>
  <c r="A5932" i="28" s="1"/>
  <c r="A5933" i="28" s="1"/>
  <c r="A5934" i="28" s="1"/>
  <c r="A5935" i="28" s="1"/>
  <c r="A5936" i="28" s="1"/>
  <c r="A5937" i="28" s="1"/>
  <c r="A5938" i="28" s="1"/>
  <c r="A5939" i="28" s="1"/>
  <c r="A5940" i="28" s="1"/>
  <c r="A5941" i="28" s="1"/>
  <c r="A5942" i="28" s="1"/>
  <c r="A5943" i="28" s="1"/>
  <c r="A5944" i="28" s="1"/>
  <c r="A5945" i="28" s="1"/>
  <c r="A5946" i="28" s="1"/>
  <c r="A5947" i="28" s="1"/>
  <c r="A5948" i="28" s="1"/>
  <c r="A5949" i="28" s="1"/>
  <c r="A5950" i="28" s="1"/>
  <c r="A5951" i="28" s="1"/>
  <c r="A5952" i="28" s="1"/>
  <c r="A5953" i="28" s="1"/>
  <c r="A5954" i="28" s="1"/>
  <c r="A5955" i="28" s="1"/>
  <c r="A5956" i="28" s="1"/>
  <c r="A5957" i="28" s="1"/>
  <c r="A5958" i="28" s="1"/>
  <c r="A5959" i="28" s="1"/>
  <c r="A5960" i="28" s="1"/>
  <c r="A5961" i="28" s="1"/>
  <c r="A5962" i="28" s="1"/>
  <c r="A5963" i="28" s="1"/>
  <c r="A5964" i="28" s="1"/>
  <c r="A5965" i="28" s="1"/>
  <c r="A5966" i="28" s="1"/>
  <c r="A5967" i="28" s="1"/>
  <c r="A5968" i="28" s="1"/>
  <c r="A5969" i="28" s="1"/>
  <c r="A5970" i="28" s="1"/>
  <c r="A5971" i="28" s="1"/>
  <c r="A5972" i="28" s="1"/>
  <c r="A5973" i="28" s="1"/>
  <c r="A5974" i="28" s="1"/>
  <c r="A5975" i="28" s="1"/>
  <c r="A5976" i="28" s="1"/>
  <c r="A5977" i="28" s="1"/>
  <c r="A5978" i="28" s="1"/>
  <c r="A5979" i="28" s="1"/>
  <c r="A5980" i="28" s="1"/>
  <c r="A5981" i="28" s="1"/>
  <c r="A5982" i="28" s="1"/>
  <c r="A5983" i="28" s="1"/>
  <c r="A5984" i="28" s="1"/>
  <c r="A5985" i="28" s="1"/>
  <c r="A5986" i="28" s="1"/>
  <c r="A5987" i="28" s="1"/>
  <c r="A5988" i="28" s="1"/>
  <c r="A5989" i="28" s="1"/>
  <c r="A5990" i="28" s="1"/>
  <c r="A5991" i="28" s="1"/>
  <c r="A5992" i="28" s="1"/>
  <c r="A5993" i="28" s="1"/>
  <c r="A5994" i="28" s="1"/>
  <c r="A5995" i="28" s="1"/>
  <c r="A5996" i="28" s="1"/>
  <c r="A5997" i="28" s="1"/>
  <c r="A5998" i="28" s="1"/>
  <c r="A5999" i="28" s="1"/>
  <c r="A6000" i="28" s="1"/>
  <c r="A6001" i="28" s="1"/>
  <c r="A6002" i="28" s="1"/>
  <c r="A6003" i="28" s="1"/>
  <c r="A6004" i="28" s="1"/>
  <c r="A6005" i="28" s="1"/>
  <c r="A6006" i="28" s="1"/>
  <c r="A6007" i="28" s="1"/>
  <c r="A6008" i="28" s="1"/>
  <c r="A6009" i="28" s="1"/>
  <c r="A6010" i="28" s="1"/>
  <c r="A6011" i="28" s="1"/>
  <c r="A6012" i="28" s="1"/>
  <c r="A6013" i="28" s="1"/>
  <c r="A6014" i="28" s="1"/>
  <c r="A6015" i="28" s="1"/>
  <c r="A6016" i="28" s="1"/>
  <c r="A6017" i="28" s="1"/>
  <c r="A6018" i="28" s="1"/>
  <c r="A6019" i="28" s="1"/>
  <c r="A6020" i="28" s="1"/>
  <c r="A6021" i="28" s="1"/>
  <c r="A6022" i="28" s="1"/>
  <c r="A6023" i="28" s="1"/>
  <c r="A6024" i="28" s="1"/>
  <c r="A6025" i="28" s="1"/>
  <c r="A6026" i="28" s="1"/>
  <c r="A6027" i="28" s="1"/>
  <c r="A6028" i="28" s="1"/>
  <c r="A6029" i="28" s="1"/>
  <c r="A6030" i="28" s="1"/>
  <c r="A6031" i="28" s="1"/>
  <c r="A6032" i="28" s="1"/>
  <c r="A6033" i="28" s="1"/>
  <c r="A6034" i="28" s="1"/>
  <c r="A6035" i="28" s="1"/>
  <c r="A6036" i="28" s="1"/>
  <c r="A6037" i="28" s="1"/>
  <c r="A6038" i="28" s="1"/>
  <c r="A6039" i="28" s="1"/>
  <c r="A6040" i="28" s="1"/>
  <c r="A6041" i="28" s="1"/>
  <c r="A6042" i="28" s="1"/>
  <c r="A6043" i="28" s="1"/>
  <c r="A6044" i="28" s="1"/>
  <c r="A6045" i="28" s="1"/>
  <c r="A6046" i="28" s="1"/>
  <c r="A6047" i="28" s="1"/>
  <c r="A6048" i="28" s="1"/>
  <c r="A6049" i="28" s="1"/>
  <c r="A6050" i="28" s="1"/>
  <c r="A6051" i="28" s="1"/>
  <c r="A6052" i="28" s="1"/>
  <c r="A6053" i="28" s="1"/>
  <c r="A6054" i="28" s="1"/>
  <c r="A6055" i="28" s="1"/>
  <c r="A6056" i="28" s="1"/>
  <c r="A6057" i="28" s="1"/>
  <c r="A6058" i="28" s="1"/>
  <c r="A6059" i="28" s="1"/>
  <c r="A6060" i="28" s="1"/>
  <c r="A6061" i="28" s="1"/>
  <c r="A6062" i="28" s="1"/>
  <c r="A6063" i="28" s="1"/>
  <c r="A6064" i="28" s="1"/>
  <c r="A6065" i="28" s="1"/>
  <c r="A6066" i="28" s="1"/>
  <c r="A6067" i="28" s="1"/>
  <c r="A6068" i="28" s="1"/>
  <c r="A6069" i="28" s="1"/>
  <c r="A6070" i="28" s="1"/>
  <c r="A6071" i="28" s="1"/>
  <c r="A6072" i="28" s="1"/>
  <c r="A6073" i="28" s="1"/>
  <c r="A6074" i="28" s="1"/>
  <c r="A6075" i="28" s="1"/>
  <c r="A6076" i="28" s="1"/>
  <c r="A6077" i="28" s="1"/>
  <c r="A6078" i="28" s="1"/>
  <c r="A6079" i="28" s="1"/>
  <c r="A6080" i="28" s="1"/>
  <c r="A6081" i="28" s="1"/>
  <c r="A6082" i="28" s="1"/>
  <c r="A6083" i="28" s="1"/>
  <c r="A6084" i="28" s="1"/>
  <c r="A6085" i="28" s="1"/>
  <c r="A6086" i="28" s="1"/>
  <c r="A6087" i="28" s="1"/>
  <c r="A6088" i="28" s="1"/>
  <c r="A6089" i="28" s="1"/>
  <c r="A6090" i="28" s="1"/>
  <c r="A6091" i="28" s="1"/>
  <c r="A6092" i="28" s="1"/>
  <c r="A6093" i="28" s="1"/>
  <c r="A6094" i="28" s="1"/>
  <c r="A6095" i="28" s="1"/>
  <c r="A6096" i="28" s="1"/>
  <c r="A6097" i="28" s="1"/>
  <c r="A6098" i="28" s="1"/>
  <c r="A6099" i="28" s="1"/>
  <c r="A6100" i="28" s="1"/>
  <c r="A6101" i="28" s="1"/>
  <c r="A6102" i="28" s="1"/>
  <c r="A6103" i="28" s="1"/>
  <c r="A6104" i="28" s="1"/>
  <c r="A6105" i="28" s="1"/>
  <c r="A6106" i="28" s="1"/>
  <c r="A6107" i="28" s="1"/>
  <c r="A6108" i="28" s="1"/>
  <c r="A6109" i="28" s="1"/>
  <c r="A6110" i="28" s="1"/>
  <c r="A6111" i="28" s="1"/>
  <c r="A6112" i="28" s="1"/>
  <c r="A6113" i="28" s="1"/>
  <c r="A6114" i="28" s="1"/>
  <c r="A6115" i="28" s="1"/>
  <c r="A6116" i="28" s="1"/>
  <c r="A6117" i="28" s="1"/>
  <c r="A6118" i="28" s="1"/>
  <c r="A6119" i="28" s="1"/>
  <c r="A6120" i="28" s="1"/>
  <c r="A6121" i="28" s="1"/>
  <c r="A6122" i="28" s="1"/>
  <c r="A6123" i="28" s="1"/>
  <c r="A6124" i="28" s="1"/>
  <c r="A6125" i="28" s="1"/>
  <c r="A6126" i="28" s="1"/>
  <c r="A6127" i="28" s="1"/>
  <c r="A6128" i="28" s="1"/>
  <c r="A6129" i="28" s="1"/>
  <c r="A6130" i="28" s="1"/>
  <c r="A6131" i="28" s="1"/>
  <c r="A6132" i="28" s="1"/>
  <c r="A6133" i="28" s="1"/>
  <c r="A6134" i="28" s="1"/>
  <c r="A6135" i="28" s="1"/>
  <c r="A6136" i="28" s="1"/>
  <c r="A6137" i="28" s="1"/>
  <c r="A6138" i="28" s="1"/>
  <c r="A6139" i="28" s="1"/>
  <c r="A6140" i="28" s="1"/>
  <c r="A6141" i="28" s="1"/>
  <c r="A6142" i="28" s="1"/>
  <c r="A6143" i="28" s="1"/>
  <c r="A6144" i="28" s="1"/>
  <c r="A6145" i="28" s="1"/>
  <c r="A6146" i="28" s="1"/>
  <c r="A6147" i="28" s="1"/>
  <c r="A6148" i="28" s="1"/>
  <c r="A6149" i="28" s="1"/>
  <c r="A6150" i="28" s="1"/>
  <c r="A6151" i="28" s="1"/>
  <c r="A6152" i="28" s="1"/>
  <c r="A6153" i="28" s="1"/>
  <c r="A6154" i="28" s="1"/>
  <c r="A6155" i="28" s="1"/>
  <c r="A6156" i="28" s="1"/>
  <c r="A6157" i="28" s="1"/>
  <c r="A6158" i="28" s="1"/>
  <c r="A6159" i="28" s="1"/>
  <c r="A6160" i="28" s="1"/>
  <c r="A6161" i="28" s="1"/>
  <c r="A6162" i="28" s="1"/>
  <c r="A6163" i="28" s="1"/>
  <c r="A6164" i="28" s="1"/>
  <c r="A6165" i="28" s="1"/>
  <c r="A6166" i="28" s="1"/>
  <c r="A6167" i="28" s="1"/>
  <c r="A6168" i="28" s="1"/>
  <c r="A6169" i="28" s="1"/>
  <c r="A6170" i="28" s="1"/>
  <c r="A6171" i="28" s="1"/>
  <c r="A6172" i="28" s="1"/>
  <c r="A6173" i="28" s="1"/>
  <c r="A6174" i="28" s="1"/>
  <c r="A6175" i="28" s="1"/>
  <c r="A6176" i="28" s="1"/>
  <c r="A6177" i="28" s="1"/>
  <c r="A6178" i="28" s="1"/>
  <c r="A6179" i="28" s="1"/>
  <c r="A6180" i="28" s="1"/>
  <c r="A6181" i="28" s="1"/>
  <c r="A6182" i="28" s="1"/>
  <c r="A6183" i="28" s="1"/>
  <c r="A6184" i="28" s="1"/>
  <c r="A6185" i="28" s="1"/>
  <c r="A6186" i="28" s="1"/>
  <c r="A6187" i="28" s="1"/>
  <c r="A6188" i="28" s="1"/>
  <c r="A6189" i="28" s="1"/>
  <c r="A6190" i="28" s="1"/>
  <c r="A6191" i="28" s="1"/>
  <c r="A6192" i="28" s="1"/>
  <c r="A6193" i="28" s="1"/>
  <c r="A6194" i="28" s="1"/>
  <c r="A6195" i="28" s="1"/>
  <c r="A6196" i="28" s="1"/>
  <c r="A6197" i="28" s="1"/>
  <c r="A6198" i="28" s="1"/>
  <c r="A6199" i="28" s="1"/>
  <c r="A6200" i="28" s="1"/>
  <c r="A6201" i="28" s="1"/>
  <c r="A6202" i="28" s="1"/>
  <c r="A6203" i="28" s="1"/>
  <c r="A6204" i="28" s="1"/>
  <c r="A6205" i="28" s="1"/>
  <c r="A6206" i="28" s="1"/>
  <c r="A6207" i="28" s="1"/>
  <c r="A6208" i="28" s="1"/>
  <c r="A6209" i="28" s="1"/>
  <c r="A6210" i="28" s="1"/>
  <c r="A6211" i="28" s="1"/>
  <c r="A6212" i="28" s="1"/>
  <c r="A6213" i="28" s="1"/>
  <c r="A6214" i="28" s="1"/>
  <c r="A6215" i="28" s="1"/>
  <c r="A6216" i="28" s="1"/>
  <c r="A6217" i="28" s="1"/>
  <c r="A6218" i="28" s="1"/>
  <c r="A6219" i="28" s="1"/>
  <c r="A6220" i="28" s="1"/>
  <c r="A6221" i="28" s="1"/>
  <c r="A6222" i="28" s="1"/>
  <c r="A6223" i="28" s="1"/>
  <c r="A6224" i="28" s="1"/>
  <c r="A6225" i="28" s="1"/>
  <c r="A6226" i="28" s="1"/>
  <c r="A6227" i="28" s="1"/>
  <c r="A6228" i="28" s="1"/>
  <c r="A6229" i="28" s="1"/>
  <c r="A6230" i="28" s="1"/>
  <c r="A6231" i="28" s="1"/>
  <c r="A6232" i="28" s="1"/>
  <c r="A6233" i="28" s="1"/>
  <c r="A6234" i="28" s="1"/>
  <c r="A6235" i="28" s="1"/>
  <c r="A6236" i="28" s="1"/>
  <c r="A6237" i="28" s="1"/>
  <c r="A6238" i="28" s="1"/>
  <c r="A6239" i="28" s="1"/>
  <c r="A6240" i="28" s="1"/>
  <c r="A6241" i="28" s="1"/>
  <c r="A6242" i="28" s="1"/>
  <c r="A6243" i="28" s="1"/>
  <c r="A6244" i="28" s="1"/>
  <c r="A6245" i="28" s="1"/>
  <c r="A6246" i="28" s="1"/>
  <c r="A6247" i="28" s="1"/>
  <c r="A6248" i="28" s="1"/>
  <c r="A6249" i="28" s="1"/>
  <c r="A6250" i="28" s="1"/>
  <c r="A6251" i="28" s="1"/>
  <c r="A6252" i="28" s="1"/>
  <c r="A6253" i="28" s="1"/>
  <c r="A6254" i="28" s="1"/>
  <c r="A6255" i="28" s="1"/>
  <c r="A6256" i="28" s="1"/>
  <c r="A6257" i="28" s="1"/>
  <c r="A6258" i="28" s="1"/>
  <c r="A6259" i="28" s="1"/>
  <c r="A6260" i="28" s="1"/>
  <c r="A6261" i="28" s="1"/>
  <c r="A6262" i="28" s="1"/>
  <c r="A6263" i="28" s="1"/>
  <c r="A6264" i="28" s="1"/>
  <c r="A6265" i="28" s="1"/>
  <c r="A6266" i="28" s="1"/>
  <c r="A6267" i="28" s="1"/>
  <c r="A6268" i="28" s="1"/>
  <c r="A6269" i="28" s="1"/>
  <c r="A6270" i="28" s="1"/>
  <c r="A6271" i="28" s="1"/>
  <c r="A6272" i="28" s="1"/>
  <c r="A6273" i="28" s="1"/>
  <c r="A6274" i="28" s="1"/>
  <c r="A6275" i="28" s="1"/>
  <c r="A6276" i="28" s="1"/>
  <c r="A6277" i="28" s="1"/>
  <c r="A6278" i="28" s="1"/>
  <c r="A6279" i="28" s="1"/>
  <c r="A6280" i="28" s="1"/>
  <c r="A6281" i="28" s="1"/>
  <c r="A6282" i="28" s="1"/>
  <c r="A6283" i="28" s="1"/>
  <c r="A6284" i="28" s="1"/>
  <c r="A6285" i="28" s="1"/>
  <c r="A6286" i="28" s="1"/>
  <c r="A6287" i="28" s="1"/>
  <c r="A6288" i="28" s="1"/>
  <c r="A6289" i="28" s="1"/>
  <c r="A6290" i="28" s="1"/>
  <c r="A6291" i="28" s="1"/>
  <c r="A6292" i="28" s="1"/>
  <c r="A6293" i="28" s="1"/>
  <c r="A6294" i="28" s="1"/>
  <c r="A6295" i="28" s="1"/>
  <c r="A6296" i="28" s="1"/>
  <c r="A6297" i="28" s="1"/>
  <c r="A6298" i="28" s="1"/>
  <c r="A6299" i="28" s="1"/>
  <c r="A6300" i="28" s="1"/>
  <c r="A6301" i="28" s="1"/>
  <c r="A6302" i="28" s="1"/>
  <c r="A6303" i="28" s="1"/>
  <c r="A6304" i="28" s="1"/>
  <c r="A6305" i="28" s="1"/>
  <c r="A6306" i="28" s="1"/>
  <c r="A6307" i="28" s="1"/>
  <c r="A6308" i="28" s="1"/>
  <c r="A6309" i="28" s="1"/>
  <c r="A6310" i="28" s="1"/>
  <c r="A6311" i="28" s="1"/>
  <c r="A6312" i="28" s="1"/>
  <c r="A6313" i="28" s="1"/>
  <c r="A6314" i="28" s="1"/>
  <c r="A6315" i="28" s="1"/>
  <c r="A6316" i="28" s="1"/>
  <c r="A6317" i="28" s="1"/>
  <c r="A6318" i="28" s="1"/>
  <c r="A6319" i="28" s="1"/>
  <c r="A6320" i="28" s="1"/>
  <c r="A6321" i="28" s="1"/>
  <c r="A6322" i="28" s="1"/>
  <c r="A6323" i="28" s="1"/>
  <c r="A6324" i="28" s="1"/>
  <c r="A6325" i="28" s="1"/>
  <c r="A6326" i="28" s="1"/>
  <c r="A6327" i="28" s="1"/>
  <c r="A6328" i="28" s="1"/>
  <c r="A6329" i="28" s="1"/>
  <c r="A6330" i="28" s="1"/>
  <c r="A6331" i="28" s="1"/>
  <c r="A6332" i="28" s="1"/>
  <c r="A6333" i="28" s="1"/>
  <c r="A6334" i="28" s="1"/>
  <c r="A6335" i="28" s="1"/>
  <c r="A6336" i="28" s="1"/>
  <c r="A6337" i="28" s="1"/>
  <c r="A6338" i="28" s="1"/>
  <c r="A6339" i="28" s="1"/>
  <c r="A6340" i="28" s="1"/>
  <c r="A6341" i="28" s="1"/>
  <c r="A6342" i="28" s="1"/>
  <c r="A6343" i="28" s="1"/>
  <c r="A6344" i="28" s="1"/>
  <c r="A6345" i="28" s="1"/>
  <c r="A6346" i="28" s="1"/>
  <c r="A6347" i="28" s="1"/>
  <c r="A6348" i="28" s="1"/>
  <c r="A6349" i="28" s="1"/>
  <c r="A6350" i="28" s="1"/>
  <c r="A6351" i="28" s="1"/>
  <c r="A6352" i="28" s="1"/>
  <c r="A6353" i="28" s="1"/>
  <c r="A6354" i="28" s="1"/>
  <c r="A6355" i="28" s="1"/>
  <c r="A6356" i="28" s="1"/>
  <c r="A6357" i="28" s="1"/>
  <c r="A6358" i="28" s="1"/>
  <c r="A6359" i="28" s="1"/>
  <c r="A6360" i="28" s="1"/>
  <c r="A6361" i="28" s="1"/>
  <c r="A6362" i="28" s="1"/>
  <c r="A6363" i="28" s="1"/>
  <c r="A6364" i="28" s="1"/>
  <c r="A6365" i="28" s="1"/>
  <c r="A6366" i="28" s="1"/>
  <c r="A6367" i="28" s="1"/>
  <c r="A6368" i="28" s="1"/>
  <c r="A6369" i="28" s="1"/>
  <c r="A6370" i="28" s="1"/>
  <c r="A6371" i="28" s="1"/>
  <c r="A6372" i="28" s="1"/>
  <c r="A6373" i="28" s="1"/>
  <c r="A6374" i="28" s="1"/>
  <c r="A6375" i="28" s="1"/>
  <c r="A6376" i="28" s="1"/>
  <c r="A6377" i="28" s="1"/>
  <c r="A6378" i="28" s="1"/>
  <c r="A6379" i="28" s="1"/>
  <c r="A6380" i="28" s="1"/>
  <c r="A6381" i="28" s="1"/>
  <c r="A6382" i="28" s="1"/>
  <c r="A6383" i="28" s="1"/>
  <c r="A6384" i="28" s="1"/>
  <c r="A6385" i="28" s="1"/>
  <c r="A6386" i="28" s="1"/>
  <c r="A6387" i="28" s="1"/>
  <c r="A6388" i="28" s="1"/>
  <c r="A6389" i="28" s="1"/>
  <c r="A6390" i="28" s="1"/>
  <c r="A6391" i="28" s="1"/>
  <c r="A6392" i="28" s="1"/>
  <c r="A6393" i="28" s="1"/>
  <c r="A6394" i="28" s="1"/>
  <c r="A6395" i="28" s="1"/>
  <c r="A6396" i="28" s="1"/>
  <c r="A6397" i="28" s="1"/>
  <c r="A6398" i="28" s="1"/>
  <c r="A6399" i="28" s="1"/>
  <c r="A6400" i="28" s="1"/>
  <c r="A6401" i="28" s="1"/>
  <c r="A6402" i="28" s="1"/>
  <c r="A6403" i="28" s="1"/>
  <c r="A6404" i="28" s="1"/>
  <c r="A6405" i="28" s="1"/>
  <c r="A6406" i="28" s="1"/>
  <c r="A6407" i="28" s="1"/>
  <c r="A6408" i="28" s="1"/>
  <c r="A6409" i="28" s="1"/>
  <c r="A6410" i="28" s="1"/>
  <c r="A6411" i="28" s="1"/>
  <c r="A6412" i="28" s="1"/>
  <c r="A6413" i="28" s="1"/>
  <c r="A6414" i="28" s="1"/>
  <c r="A6415" i="28" s="1"/>
  <c r="A6416" i="28" s="1"/>
  <c r="A6417" i="28" s="1"/>
  <c r="A6418" i="28" s="1"/>
  <c r="A6419" i="28" s="1"/>
  <c r="A6420" i="28" s="1"/>
  <c r="A6421" i="28" s="1"/>
  <c r="A6422" i="28" s="1"/>
  <c r="A6423" i="28" s="1"/>
  <c r="A6424" i="28" s="1"/>
  <c r="A6425" i="28" s="1"/>
  <c r="A6426" i="28" s="1"/>
  <c r="A6427" i="28" s="1"/>
  <c r="A6428" i="28" s="1"/>
  <c r="A6429" i="28" s="1"/>
  <c r="A6430" i="28" s="1"/>
  <c r="A6431" i="28" s="1"/>
  <c r="A6432" i="28" s="1"/>
  <c r="A6433" i="28" s="1"/>
  <c r="A6434" i="28" s="1"/>
  <c r="A6435" i="28" s="1"/>
  <c r="A6436" i="28" s="1"/>
  <c r="A6437" i="28" s="1"/>
  <c r="A6438" i="28" s="1"/>
  <c r="A6439" i="28" s="1"/>
  <c r="A6440" i="28" s="1"/>
  <c r="A6441" i="28" s="1"/>
  <c r="A6442" i="28" s="1"/>
  <c r="A6443" i="28" s="1"/>
  <c r="A6444" i="28" s="1"/>
  <c r="A6445" i="28" s="1"/>
  <c r="A6446" i="28" s="1"/>
  <c r="A6447" i="28" s="1"/>
  <c r="A6448" i="28" s="1"/>
  <c r="A6449" i="28" s="1"/>
  <c r="A6450" i="28" s="1"/>
  <c r="A6451" i="28" s="1"/>
  <c r="A6452" i="28" s="1"/>
  <c r="A6453" i="28" s="1"/>
  <c r="A6454" i="28" s="1"/>
  <c r="A6455" i="28" s="1"/>
  <c r="A6456" i="28" s="1"/>
  <c r="A6457" i="28" s="1"/>
  <c r="A6458" i="28" s="1"/>
  <c r="A6459" i="28" s="1"/>
  <c r="A6460" i="28" s="1"/>
  <c r="A6461" i="28" s="1"/>
  <c r="A6462" i="28" s="1"/>
  <c r="A6463" i="28" s="1"/>
  <c r="A6464" i="28" s="1"/>
  <c r="A6465" i="28" s="1"/>
  <c r="A6466" i="28" s="1"/>
  <c r="A6467" i="28" s="1"/>
  <c r="A6468" i="28" s="1"/>
  <c r="A6469" i="28" s="1"/>
  <c r="A6470" i="28" s="1"/>
  <c r="A6471" i="28" s="1"/>
  <c r="A6472" i="28" s="1"/>
  <c r="A6473" i="28" s="1"/>
  <c r="A6474" i="28" s="1"/>
  <c r="A6475" i="28" s="1"/>
  <c r="A6476" i="28" s="1"/>
  <c r="A6477" i="28" s="1"/>
  <c r="A6478" i="28" s="1"/>
  <c r="A6479" i="28" s="1"/>
  <c r="A6480" i="28" s="1"/>
  <c r="A6481" i="28" s="1"/>
  <c r="A6482" i="28" s="1"/>
  <c r="A6483" i="28" s="1"/>
  <c r="A6484" i="28" s="1"/>
  <c r="A6485" i="28" s="1"/>
  <c r="A6486" i="28" s="1"/>
  <c r="A6487" i="28" s="1"/>
  <c r="A6488" i="28" s="1"/>
  <c r="A6489" i="28" s="1"/>
  <c r="A6490" i="28" s="1"/>
  <c r="A6491" i="28" s="1"/>
  <c r="A6492" i="28" s="1"/>
  <c r="A6493" i="28" s="1"/>
  <c r="A6494" i="28" s="1"/>
  <c r="A6495" i="28" s="1"/>
  <c r="A6496" i="28" s="1"/>
  <c r="A6497" i="28" s="1"/>
  <c r="A6498" i="28" s="1"/>
  <c r="A6499" i="28" s="1"/>
  <c r="A6500" i="28" s="1"/>
  <c r="A6501" i="28" s="1"/>
  <c r="A6502" i="28" s="1"/>
  <c r="A6503" i="28" s="1"/>
  <c r="A6504" i="28" s="1"/>
  <c r="A6505" i="28" s="1"/>
  <c r="A6506" i="28" s="1"/>
  <c r="A6507" i="28" s="1"/>
  <c r="A6508" i="28" s="1"/>
  <c r="A6509" i="28" s="1"/>
  <c r="A6510" i="28" s="1"/>
  <c r="A6511" i="28" s="1"/>
  <c r="A6512" i="28" s="1"/>
  <c r="A6513" i="28" s="1"/>
  <c r="A6514" i="28" s="1"/>
  <c r="A6515" i="28" s="1"/>
  <c r="A6516" i="28" s="1"/>
  <c r="A6517" i="28" s="1"/>
  <c r="A6518" i="28" s="1"/>
  <c r="A6519" i="28" s="1"/>
  <c r="A6520" i="28" s="1"/>
  <c r="A6521" i="28" s="1"/>
  <c r="A6522" i="28" s="1"/>
  <c r="A6523" i="28" s="1"/>
  <c r="A6524" i="28" s="1"/>
  <c r="A6525" i="28" s="1"/>
  <c r="A6526" i="28" s="1"/>
  <c r="A6527" i="28" s="1"/>
  <c r="A6528" i="28" s="1"/>
  <c r="A6529" i="28" s="1"/>
  <c r="A6530" i="28" s="1"/>
  <c r="A6531" i="28" s="1"/>
  <c r="A6532" i="28" s="1"/>
  <c r="A6533" i="28" s="1"/>
  <c r="A6534" i="28" s="1"/>
  <c r="A6535" i="28" s="1"/>
  <c r="A6536" i="28" s="1"/>
  <c r="A6537" i="28" s="1"/>
  <c r="A6538" i="28" s="1"/>
  <c r="A6539" i="28" s="1"/>
  <c r="A6540" i="28" s="1"/>
  <c r="A6541" i="28" s="1"/>
  <c r="A6542" i="28" s="1"/>
  <c r="A6543" i="28" s="1"/>
  <c r="A6544" i="28" s="1"/>
  <c r="A6545" i="28" s="1"/>
  <c r="A6546" i="28" s="1"/>
  <c r="A6547" i="28" s="1"/>
  <c r="A6548" i="28" s="1"/>
  <c r="A6549" i="28" s="1"/>
  <c r="A6550" i="28" s="1"/>
  <c r="A6551" i="28" s="1"/>
  <c r="A6552" i="28" s="1"/>
  <c r="A6553" i="28" s="1"/>
  <c r="A6554" i="28" s="1"/>
  <c r="A6555" i="28" s="1"/>
  <c r="A6556" i="28" s="1"/>
  <c r="A6557" i="28" s="1"/>
  <c r="A6558" i="28" s="1"/>
  <c r="A6559" i="28" s="1"/>
  <c r="A6560" i="28" s="1"/>
  <c r="A6561" i="28" s="1"/>
  <c r="A6562" i="28" s="1"/>
  <c r="A6563" i="28" s="1"/>
  <c r="A6564" i="28" s="1"/>
  <c r="A6565" i="28" s="1"/>
  <c r="A6566" i="28" s="1"/>
  <c r="A6567" i="28" s="1"/>
  <c r="A6568" i="28" s="1"/>
  <c r="A6569" i="28" s="1"/>
  <c r="A6570" i="28" s="1"/>
  <c r="A6571" i="28" s="1"/>
  <c r="A6572" i="28" s="1"/>
  <c r="A6573" i="28" s="1"/>
  <c r="A6574" i="28" s="1"/>
  <c r="A6575" i="28" s="1"/>
  <c r="A6576" i="28" s="1"/>
  <c r="A6577" i="28" s="1"/>
  <c r="A6578" i="28" s="1"/>
  <c r="A6579" i="28" s="1"/>
  <c r="A6580" i="28" s="1"/>
  <c r="A6581" i="28" s="1"/>
  <c r="A6582" i="28" s="1"/>
  <c r="A6583" i="28" s="1"/>
  <c r="A6584" i="28" s="1"/>
  <c r="A6585" i="28" s="1"/>
  <c r="A6586" i="28" s="1"/>
  <c r="A6587" i="28" s="1"/>
  <c r="A6588" i="28" s="1"/>
  <c r="A6589" i="28" s="1"/>
  <c r="A6590" i="28" s="1"/>
  <c r="A6591" i="28" s="1"/>
  <c r="A6592" i="28" s="1"/>
  <c r="A6593" i="28" s="1"/>
  <c r="A6594" i="28" s="1"/>
  <c r="A6595" i="28" s="1"/>
  <c r="A6596" i="28" s="1"/>
  <c r="A6597" i="28" s="1"/>
  <c r="A6598" i="28" s="1"/>
  <c r="A6599" i="28" s="1"/>
  <c r="A6600" i="28" s="1"/>
  <c r="A6601" i="28" s="1"/>
  <c r="A6602" i="28" s="1"/>
  <c r="A6603" i="28" s="1"/>
  <c r="A6604" i="28" s="1"/>
  <c r="A6605" i="28" s="1"/>
  <c r="A6606" i="28" s="1"/>
  <c r="A6607" i="28" s="1"/>
  <c r="A6608" i="28" s="1"/>
  <c r="A6609" i="28" s="1"/>
  <c r="A6610" i="28" s="1"/>
  <c r="A6611" i="28" s="1"/>
  <c r="A6612" i="28" s="1"/>
  <c r="A6613" i="28" s="1"/>
  <c r="A6614" i="28" s="1"/>
  <c r="A6615" i="28" s="1"/>
  <c r="A6616" i="28" s="1"/>
  <c r="A6617" i="28" s="1"/>
  <c r="A6618" i="28" s="1"/>
  <c r="A6619" i="28" s="1"/>
  <c r="A6620" i="28" s="1"/>
  <c r="A6621" i="28" s="1"/>
  <c r="A6622" i="28" s="1"/>
  <c r="A6623" i="28" s="1"/>
  <c r="A6624" i="28" s="1"/>
  <c r="A6625" i="28" s="1"/>
  <c r="A6626" i="28" s="1"/>
  <c r="A6627" i="28" s="1"/>
  <c r="A6628" i="28" s="1"/>
  <c r="A6629" i="28" s="1"/>
  <c r="A6630" i="28" s="1"/>
  <c r="A6631" i="28" s="1"/>
  <c r="A6632" i="28" s="1"/>
  <c r="A6633" i="28" s="1"/>
  <c r="A6634" i="28" s="1"/>
  <c r="A6635" i="28" s="1"/>
  <c r="A6636" i="28" s="1"/>
  <c r="A6637" i="28" s="1"/>
  <c r="A6638" i="28" s="1"/>
  <c r="A6639" i="28" s="1"/>
  <c r="A6640" i="28" s="1"/>
  <c r="A6641" i="28" s="1"/>
  <c r="A6642" i="28" s="1"/>
  <c r="A6643" i="28" s="1"/>
  <c r="A6644" i="28" s="1"/>
  <c r="A6645" i="28" s="1"/>
  <c r="A6646" i="28" s="1"/>
  <c r="A6647" i="28" s="1"/>
  <c r="A6648" i="28" s="1"/>
  <c r="A6649" i="28" s="1"/>
  <c r="A6650" i="28" s="1"/>
  <c r="A6651" i="28" s="1"/>
  <c r="A6652" i="28" s="1"/>
  <c r="A6653" i="28" s="1"/>
  <c r="A6654" i="28" s="1"/>
  <c r="A6655" i="28" s="1"/>
  <c r="A6656" i="28" s="1"/>
  <c r="A6657" i="28" s="1"/>
  <c r="A6658" i="28" s="1"/>
  <c r="A6659" i="28" s="1"/>
  <c r="A6660" i="28" s="1"/>
  <c r="A6661" i="28" s="1"/>
  <c r="A6662" i="28" s="1"/>
  <c r="A6663" i="28" s="1"/>
  <c r="A6664" i="28" s="1"/>
  <c r="A6665" i="28" s="1"/>
  <c r="A6666" i="28" s="1"/>
  <c r="A6667" i="28" s="1"/>
  <c r="A6668" i="28" s="1"/>
  <c r="A6669" i="28" s="1"/>
  <c r="A6670" i="28" s="1"/>
  <c r="A6671" i="28" s="1"/>
  <c r="A6672" i="28" s="1"/>
  <c r="A6673" i="28" s="1"/>
  <c r="A6674" i="28" s="1"/>
  <c r="A6675" i="28" s="1"/>
  <c r="A6676" i="28" s="1"/>
  <c r="A6677" i="28" s="1"/>
  <c r="A6678" i="28" s="1"/>
  <c r="A6679" i="28" s="1"/>
  <c r="A6680" i="28" s="1"/>
  <c r="A6681" i="28" s="1"/>
  <c r="A6682" i="28" s="1"/>
  <c r="A6683" i="28" s="1"/>
  <c r="A6684" i="28" s="1"/>
  <c r="A6685" i="28" s="1"/>
  <c r="A6686" i="28" s="1"/>
  <c r="A6687" i="28" s="1"/>
  <c r="A6688" i="28" s="1"/>
  <c r="A6689" i="28" s="1"/>
  <c r="A6690" i="28" s="1"/>
  <c r="A6691" i="28" s="1"/>
  <c r="A6692" i="28" s="1"/>
  <c r="A6693" i="28" s="1"/>
  <c r="A6694" i="28" s="1"/>
  <c r="A6695" i="28" s="1"/>
  <c r="A6696" i="28" s="1"/>
  <c r="A6697" i="28" s="1"/>
  <c r="A6698" i="28" s="1"/>
  <c r="A6699" i="28" s="1"/>
  <c r="A6700" i="28" s="1"/>
  <c r="A6701" i="28" s="1"/>
  <c r="A6702" i="28" s="1"/>
  <c r="A6703" i="28" s="1"/>
  <c r="A6704" i="28" s="1"/>
  <c r="A6705" i="28" s="1"/>
  <c r="A6706" i="28" s="1"/>
  <c r="A6707" i="28" s="1"/>
  <c r="A6708" i="28" s="1"/>
  <c r="A6709" i="28" s="1"/>
  <c r="A6710" i="28" s="1"/>
  <c r="A6711" i="28" s="1"/>
  <c r="A6712" i="28" s="1"/>
  <c r="A6713" i="28" s="1"/>
  <c r="A6714" i="28" s="1"/>
  <c r="A6715" i="28" s="1"/>
  <c r="A6716" i="28" s="1"/>
  <c r="A6717" i="28" s="1"/>
  <c r="A6718" i="28" s="1"/>
  <c r="A6719" i="28" s="1"/>
  <c r="A6720" i="28" s="1"/>
  <c r="A6721" i="28" s="1"/>
  <c r="A6722" i="28" s="1"/>
  <c r="A6723" i="28" s="1"/>
  <c r="A6724" i="28" s="1"/>
  <c r="A6725" i="28" s="1"/>
  <c r="A6726" i="28" s="1"/>
  <c r="A6727" i="28" s="1"/>
  <c r="A6728" i="28" s="1"/>
  <c r="A6729" i="28" s="1"/>
  <c r="A6730" i="28" s="1"/>
  <c r="A6731" i="28" s="1"/>
  <c r="A6732" i="28" s="1"/>
  <c r="A6733" i="28" s="1"/>
  <c r="A6734" i="28" s="1"/>
  <c r="A6735" i="28" s="1"/>
  <c r="A6736" i="28" s="1"/>
  <c r="A6737" i="28" s="1"/>
  <c r="A6738" i="28" s="1"/>
  <c r="A6739" i="28" s="1"/>
  <c r="A6740" i="28" s="1"/>
  <c r="A6741" i="28" s="1"/>
  <c r="A6742" i="28" s="1"/>
  <c r="A6743" i="28" s="1"/>
  <c r="A6744" i="28" s="1"/>
  <c r="A6745" i="28" s="1"/>
  <c r="A6746" i="28" s="1"/>
  <c r="A6747" i="28" s="1"/>
  <c r="A6748" i="28" s="1"/>
  <c r="A6749" i="28" s="1"/>
  <c r="A6750" i="28" s="1"/>
  <c r="A6751" i="28" s="1"/>
  <c r="A6752" i="28" s="1"/>
  <c r="A6753" i="28" s="1"/>
  <c r="A6754" i="28" s="1"/>
  <c r="A6755" i="28" s="1"/>
  <c r="A6756" i="28" s="1"/>
  <c r="A6757" i="28" s="1"/>
  <c r="A6758" i="28" s="1"/>
  <c r="A6759" i="28" s="1"/>
  <c r="A6760" i="28" s="1"/>
  <c r="A6761" i="28" s="1"/>
  <c r="A6762" i="28" s="1"/>
  <c r="A6763" i="28" s="1"/>
  <c r="A6764" i="28" s="1"/>
  <c r="A6765" i="28" s="1"/>
  <c r="A6766" i="28" s="1"/>
  <c r="A6767" i="28" s="1"/>
  <c r="A6768" i="28" s="1"/>
  <c r="A6769" i="28" s="1"/>
  <c r="A6770" i="28" s="1"/>
  <c r="A6771" i="28" s="1"/>
  <c r="A6772" i="28" s="1"/>
  <c r="A6773" i="28" s="1"/>
  <c r="A6774" i="28" s="1"/>
  <c r="A6775" i="28" s="1"/>
  <c r="A6776" i="28" s="1"/>
  <c r="A6777" i="28" s="1"/>
  <c r="A6778" i="28" s="1"/>
  <c r="A6779" i="28" s="1"/>
  <c r="A6780" i="28" s="1"/>
  <c r="A6781" i="28" s="1"/>
  <c r="A6782" i="28" s="1"/>
  <c r="A6783" i="28" s="1"/>
  <c r="A6784" i="28" s="1"/>
  <c r="A6785" i="28" s="1"/>
  <c r="A6786" i="28" s="1"/>
  <c r="A6787" i="28" s="1"/>
  <c r="A6788" i="28" s="1"/>
  <c r="A6789" i="28" s="1"/>
  <c r="A6790" i="28" s="1"/>
  <c r="A6791" i="28" s="1"/>
  <c r="A6792" i="28" s="1"/>
  <c r="A6793" i="28" s="1"/>
  <c r="A6794" i="28" s="1"/>
  <c r="A6795" i="28" s="1"/>
  <c r="A6796" i="28" s="1"/>
  <c r="A6797" i="28" s="1"/>
  <c r="A6798" i="28" s="1"/>
  <c r="A6799" i="28" s="1"/>
  <c r="A6800" i="28" s="1"/>
  <c r="A6801" i="28" s="1"/>
  <c r="A6802" i="28" s="1"/>
  <c r="A6803" i="28" s="1"/>
  <c r="A6804" i="28" s="1"/>
  <c r="A6805" i="28" s="1"/>
  <c r="A6806" i="28" s="1"/>
  <c r="A6807" i="28" s="1"/>
  <c r="A6808" i="28" s="1"/>
  <c r="A6809" i="28" s="1"/>
  <c r="A6810" i="28" s="1"/>
  <c r="A6811" i="28" s="1"/>
  <c r="A6812" i="28" s="1"/>
  <c r="A6813" i="28" s="1"/>
  <c r="A6814" i="28" s="1"/>
  <c r="A6815" i="28" s="1"/>
  <c r="A6816" i="28" s="1"/>
  <c r="A6817" i="28" s="1"/>
  <c r="A6818" i="28" s="1"/>
  <c r="A6819" i="28" s="1"/>
  <c r="A6820" i="28" s="1"/>
  <c r="A6821" i="28" s="1"/>
  <c r="A6822" i="28" s="1"/>
  <c r="A6823" i="28" s="1"/>
  <c r="A6824" i="28" s="1"/>
  <c r="A6825" i="28" s="1"/>
  <c r="A6826" i="28" s="1"/>
  <c r="A6827" i="28" s="1"/>
  <c r="A6828" i="28" s="1"/>
  <c r="A6829" i="28" s="1"/>
  <c r="A6830" i="28" s="1"/>
  <c r="A6831" i="28" s="1"/>
  <c r="A6832" i="28" s="1"/>
  <c r="A6833" i="28" s="1"/>
  <c r="A6834" i="28" s="1"/>
  <c r="A6835" i="28" s="1"/>
  <c r="A6836" i="28" s="1"/>
  <c r="A6837" i="28" s="1"/>
  <c r="A6838" i="28" s="1"/>
  <c r="A6839" i="28" s="1"/>
  <c r="A6840" i="28" s="1"/>
  <c r="A6841" i="28" s="1"/>
  <c r="A6842" i="28" s="1"/>
  <c r="A6843" i="28" s="1"/>
  <c r="A6844" i="28" s="1"/>
  <c r="A6845" i="28" s="1"/>
  <c r="A6846" i="28" s="1"/>
  <c r="A6847" i="28" s="1"/>
  <c r="A6848" i="28" s="1"/>
  <c r="A6849" i="28" s="1"/>
  <c r="A6850" i="28" s="1"/>
  <c r="A6851" i="28" s="1"/>
  <c r="A6852" i="28" s="1"/>
  <c r="A6853" i="28" s="1"/>
  <c r="A6854" i="28" s="1"/>
  <c r="A6855" i="28" s="1"/>
  <c r="A6856" i="28" s="1"/>
  <c r="A6857" i="28" s="1"/>
  <c r="A6858" i="28" s="1"/>
  <c r="A6859" i="28" s="1"/>
  <c r="A6860" i="28" s="1"/>
  <c r="A6861" i="28" s="1"/>
  <c r="A6862" i="28" s="1"/>
  <c r="A6863" i="28" s="1"/>
  <c r="A6864" i="28" s="1"/>
  <c r="A6865" i="28" s="1"/>
  <c r="A6866" i="28" s="1"/>
  <c r="A6867" i="28" s="1"/>
  <c r="A6868" i="28" s="1"/>
  <c r="A6869" i="28" s="1"/>
  <c r="A6870" i="28" s="1"/>
  <c r="A6871" i="28" s="1"/>
  <c r="A6872" i="28" s="1"/>
  <c r="A6873" i="28" s="1"/>
  <c r="A6874" i="28" s="1"/>
  <c r="A6875" i="28" s="1"/>
  <c r="A6876" i="28" s="1"/>
  <c r="A6877" i="28" s="1"/>
  <c r="A6878" i="28" s="1"/>
  <c r="A6879" i="28" s="1"/>
  <c r="A6880" i="28" s="1"/>
  <c r="A6881" i="28" s="1"/>
  <c r="A6882" i="28" s="1"/>
  <c r="A6883" i="28" s="1"/>
  <c r="A6884" i="28" s="1"/>
  <c r="A6885" i="28" s="1"/>
  <c r="A6886" i="28" s="1"/>
  <c r="A6887" i="28" s="1"/>
  <c r="A6888" i="28" s="1"/>
  <c r="A6889" i="28" s="1"/>
  <c r="A6890" i="28" s="1"/>
  <c r="A6891" i="28" s="1"/>
  <c r="A6892" i="28" s="1"/>
  <c r="A6893" i="28" s="1"/>
  <c r="A6894" i="28" s="1"/>
  <c r="A6895" i="28" s="1"/>
  <c r="A6896" i="28" s="1"/>
  <c r="A6897" i="28" s="1"/>
  <c r="A6898" i="28" s="1"/>
  <c r="A6899" i="28" s="1"/>
  <c r="A6900" i="28" s="1"/>
  <c r="A6901" i="28" s="1"/>
  <c r="A6902" i="28" s="1"/>
  <c r="A6903" i="28" s="1"/>
  <c r="A6904" i="28" s="1"/>
  <c r="A6905" i="28" s="1"/>
  <c r="A6906" i="28" s="1"/>
  <c r="A6907" i="28" s="1"/>
  <c r="A6908" i="28" s="1"/>
  <c r="A6909" i="28" s="1"/>
  <c r="A6910" i="28" s="1"/>
  <c r="A6911" i="28" s="1"/>
  <c r="A6912" i="28" s="1"/>
  <c r="A6913" i="28" s="1"/>
  <c r="A6914" i="28" s="1"/>
  <c r="A6915" i="28" s="1"/>
  <c r="A6916" i="28" s="1"/>
  <c r="A6917" i="28" s="1"/>
  <c r="A6918" i="28" s="1"/>
  <c r="A6919" i="28" s="1"/>
  <c r="A6920" i="28" s="1"/>
  <c r="A6921" i="28" s="1"/>
  <c r="A6922" i="28" s="1"/>
  <c r="A6923" i="28" s="1"/>
  <c r="A6924" i="28" s="1"/>
  <c r="A6925" i="28" s="1"/>
  <c r="A6926" i="28" s="1"/>
  <c r="A6927" i="28" s="1"/>
  <c r="A6928" i="28" s="1"/>
  <c r="A6929" i="28" s="1"/>
  <c r="A6930" i="28" s="1"/>
  <c r="A6931" i="28" s="1"/>
  <c r="A6932" i="28" s="1"/>
  <c r="A6933" i="28" s="1"/>
  <c r="A6934" i="28" s="1"/>
  <c r="A6935" i="28" s="1"/>
  <c r="A6936" i="28" s="1"/>
  <c r="A6937" i="28" s="1"/>
  <c r="A6938" i="28" s="1"/>
  <c r="A6939" i="28" s="1"/>
  <c r="A6940" i="28" s="1"/>
  <c r="A6941" i="28" s="1"/>
  <c r="A6942" i="28" s="1"/>
  <c r="A6943" i="28" s="1"/>
  <c r="A6944" i="28" s="1"/>
  <c r="A6945" i="28" s="1"/>
  <c r="A6946" i="28" s="1"/>
  <c r="A6947" i="28" s="1"/>
  <c r="A6948" i="28" s="1"/>
  <c r="A6949" i="28" s="1"/>
  <c r="A6950" i="28" s="1"/>
  <c r="A6951" i="28" s="1"/>
  <c r="A6952" i="28" s="1"/>
  <c r="A6953" i="28" s="1"/>
  <c r="A6954" i="28" s="1"/>
  <c r="A6955" i="28" s="1"/>
  <c r="A6956" i="28" s="1"/>
  <c r="A6957" i="28" s="1"/>
  <c r="A6958" i="28" s="1"/>
  <c r="A6959" i="28" s="1"/>
  <c r="A6960" i="28" s="1"/>
  <c r="A6961" i="28" s="1"/>
  <c r="A6962" i="28" s="1"/>
  <c r="A6963" i="28" s="1"/>
  <c r="A6964" i="28" s="1"/>
  <c r="A6965" i="28" s="1"/>
  <c r="A6966" i="28" s="1"/>
  <c r="A6967" i="28" s="1"/>
  <c r="A6968" i="28" s="1"/>
  <c r="A6969" i="28" s="1"/>
  <c r="A6970" i="28" s="1"/>
  <c r="A6971" i="28" s="1"/>
  <c r="A6972" i="28" s="1"/>
  <c r="A6973" i="28" s="1"/>
  <c r="A6974" i="28" s="1"/>
  <c r="A6975" i="28" s="1"/>
  <c r="A6976" i="28" s="1"/>
  <c r="A6977" i="28" s="1"/>
  <c r="A6978" i="28" s="1"/>
  <c r="A6979" i="28" s="1"/>
  <c r="A6980" i="28" s="1"/>
  <c r="A6981" i="28" s="1"/>
  <c r="A6982" i="28" s="1"/>
  <c r="A6983" i="28" s="1"/>
  <c r="A6984" i="28" s="1"/>
  <c r="A6985" i="28" s="1"/>
  <c r="A6986" i="28" s="1"/>
  <c r="A6987" i="28" s="1"/>
  <c r="A6988" i="28" s="1"/>
  <c r="A6989" i="28" s="1"/>
  <c r="A6990" i="28" s="1"/>
  <c r="A6991" i="28" s="1"/>
  <c r="A6992" i="28" s="1"/>
  <c r="A6993" i="28" s="1"/>
  <c r="A6994" i="28" s="1"/>
  <c r="A6995" i="28" s="1"/>
  <c r="A6996" i="28" s="1"/>
  <c r="A6997" i="28" s="1"/>
  <c r="A6998" i="28" s="1"/>
  <c r="A6999" i="28" s="1"/>
  <c r="A7000" i="28" s="1"/>
  <c r="A7001" i="28" s="1"/>
  <c r="A7002" i="28" s="1"/>
  <c r="A7003" i="28" s="1"/>
  <c r="A7004" i="28" s="1"/>
  <c r="A7005" i="28" s="1"/>
  <c r="A7006" i="28" s="1"/>
  <c r="A7007" i="28" s="1"/>
  <c r="A7008" i="28" s="1"/>
  <c r="A7009" i="28" s="1"/>
  <c r="A7010" i="28" s="1"/>
  <c r="A7011" i="28" s="1"/>
  <c r="A7012" i="28" s="1"/>
  <c r="A7013" i="28" s="1"/>
  <c r="A7014" i="28" s="1"/>
  <c r="A7015" i="28" s="1"/>
  <c r="A7016" i="28" s="1"/>
  <c r="A7017" i="28" s="1"/>
  <c r="A7018" i="28" s="1"/>
  <c r="A7019" i="28" s="1"/>
  <c r="A7020" i="28" s="1"/>
  <c r="A7021" i="28" s="1"/>
  <c r="A7022" i="28" s="1"/>
  <c r="A7023" i="28" s="1"/>
  <c r="A7024" i="28" s="1"/>
  <c r="A7025" i="28" s="1"/>
  <c r="A7026" i="28" s="1"/>
  <c r="A7027" i="28" s="1"/>
  <c r="A7028" i="28" s="1"/>
  <c r="A7029" i="28" s="1"/>
  <c r="A7030" i="28" s="1"/>
  <c r="A7031" i="28" s="1"/>
  <c r="A7032" i="28" s="1"/>
  <c r="A7033" i="28" s="1"/>
  <c r="A7034" i="28" s="1"/>
  <c r="A7035" i="28" s="1"/>
  <c r="A7036" i="28" s="1"/>
  <c r="A7037" i="28" s="1"/>
  <c r="A7038" i="28" s="1"/>
  <c r="A7039" i="28" s="1"/>
  <c r="A7040" i="28" s="1"/>
  <c r="A7041" i="28" s="1"/>
  <c r="A7042" i="28" s="1"/>
  <c r="A7043" i="28" s="1"/>
  <c r="A7044" i="28" s="1"/>
  <c r="A7045" i="28" s="1"/>
  <c r="A7046" i="28" s="1"/>
  <c r="A7047" i="28" s="1"/>
  <c r="A7048" i="28" s="1"/>
  <c r="A7049" i="28" s="1"/>
  <c r="A7050" i="28" s="1"/>
  <c r="A7051" i="28" s="1"/>
  <c r="A7052" i="28" s="1"/>
  <c r="A7053" i="28" s="1"/>
  <c r="A7054" i="28" s="1"/>
  <c r="A7055" i="28" s="1"/>
  <c r="A7056" i="28" s="1"/>
  <c r="A7057" i="28" s="1"/>
  <c r="A7058" i="28" s="1"/>
  <c r="A7059" i="28" s="1"/>
  <c r="A7060" i="28" s="1"/>
  <c r="A7061" i="28" s="1"/>
  <c r="A7062" i="28" s="1"/>
  <c r="A7063" i="28" s="1"/>
  <c r="A7064" i="28" s="1"/>
  <c r="A7065" i="28" s="1"/>
  <c r="A7066" i="28" s="1"/>
  <c r="A7067" i="28" s="1"/>
  <c r="A7068" i="28" s="1"/>
  <c r="A7069" i="28" s="1"/>
  <c r="A7070" i="28" s="1"/>
  <c r="A7071" i="28" s="1"/>
  <c r="A7072" i="28" s="1"/>
  <c r="A7073" i="28" s="1"/>
  <c r="A7074" i="28" s="1"/>
  <c r="A7075" i="28" s="1"/>
  <c r="A7076" i="28" s="1"/>
  <c r="A7077" i="28" s="1"/>
  <c r="A7078" i="28" s="1"/>
  <c r="A7079" i="28" s="1"/>
  <c r="A7080" i="28" s="1"/>
  <c r="A7081" i="28" s="1"/>
  <c r="A7082" i="28" s="1"/>
  <c r="A7083" i="28" s="1"/>
  <c r="A7084" i="28" s="1"/>
  <c r="A7085" i="28" s="1"/>
  <c r="A7086" i="28" s="1"/>
  <c r="A7087" i="28" s="1"/>
  <c r="A7088" i="28" s="1"/>
  <c r="A7089" i="28" s="1"/>
  <c r="A7090" i="28" s="1"/>
  <c r="A7091" i="28" s="1"/>
  <c r="A7092" i="28" s="1"/>
  <c r="A7093" i="28" s="1"/>
  <c r="A7094" i="28" s="1"/>
  <c r="A7095" i="28" s="1"/>
  <c r="A7096" i="28" s="1"/>
  <c r="A7097" i="28" s="1"/>
  <c r="A7098" i="28" s="1"/>
  <c r="A7099" i="28" s="1"/>
  <c r="A7100" i="28" s="1"/>
  <c r="A7101" i="28" s="1"/>
  <c r="A7102" i="28" s="1"/>
  <c r="A7103" i="28" s="1"/>
  <c r="A7104" i="28" s="1"/>
  <c r="A7105" i="28" s="1"/>
  <c r="A7106" i="28" s="1"/>
  <c r="A7107" i="28" s="1"/>
  <c r="A7108" i="28" s="1"/>
  <c r="A7109" i="28" s="1"/>
  <c r="A7110" i="28" s="1"/>
  <c r="A7111" i="28" s="1"/>
  <c r="A7112" i="28" s="1"/>
  <c r="A7113" i="28" s="1"/>
  <c r="A7114" i="28" s="1"/>
  <c r="A7115" i="28" s="1"/>
  <c r="A7116" i="28" s="1"/>
  <c r="A7117" i="28" s="1"/>
  <c r="A7118" i="28" s="1"/>
  <c r="A7119" i="28" s="1"/>
  <c r="A7120" i="28" s="1"/>
  <c r="A7121" i="28" s="1"/>
  <c r="A7122" i="28" s="1"/>
  <c r="A7123" i="28" s="1"/>
  <c r="A7124" i="28" s="1"/>
  <c r="A7125" i="28" s="1"/>
  <c r="A7126" i="28" s="1"/>
  <c r="A7127" i="28" s="1"/>
  <c r="A7128" i="28" s="1"/>
  <c r="A7129" i="28" s="1"/>
  <c r="A7130" i="28" s="1"/>
  <c r="A7131" i="28" s="1"/>
  <c r="A7132" i="28" s="1"/>
  <c r="A7133" i="28" s="1"/>
  <c r="A7134" i="28" s="1"/>
  <c r="A7135" i="28" s="1"/>
  <c r="A7136" i="28" s="1"/>
  <c r="A7137" i="28" s="1"/>
  <c r="A7138" i="28" s="1"/>
  <c r="A7139" i="28" s="1"/>
  <c r="A7140" i="28" s="1"/>
  <c r="A7141" i="28" s="1"/>
  <c r="A7142" i="28" s="1"/>
  <c r="A7143" i="28" s="1"/>
  <c r="A7144" i="28" s="1"/>
  <c r="A7145" i="28" s="1"/>
  <c r="A7146" i="28" s="1"/>
  <c r="A7147" i="28" s="1"/>
  <c r="A7148" i="28" s="1"/>
  <c r="A7149" i="28" s="1"/>
  <c r="A7150" i="28" s="1"/>
  <c r="A7151" i="28" s="1"/>
  <c r="A7152" i="28" s="1"/>
  <c r="A7153" i="28" s="1"/>
  <c r="A7154" i="28" s="1"/>
  <c r="A7155" i="28" s="1"/>
  <c r="A7156" i="28" s="1"/>
  <c r="A7157" i="28" s="1"/>
  <c r="A7158" i="28" s="1"/>
  <c r="A7159" i="28" s="1"/>
  <c r="A7160" i="28" s="1"/>
  <c r="A7161" i="28" s="1"/>
  <c r="A7162" i="28" s="1"/>
  <c r="A7163" i="28" s="1"/>
  <c r="A7164" i="28" s="1"/>
  <c r="A7165" i="28" s="1"/>
  <c r="A7166" i="28" s="1"/>
  <c r="A7167" i="28" s="1"/>
  <c r="A7168" i="28" s="1"/>
  <c r="A7169" i="28" s="1"/>
  <c r="A7170" i="28" s="1"/>
  <c r="A7171" i="28" s="1"/>
  <c r="A7172" i="28" s="1"/>
  <c r="A7173" i="28" s="1"/>
  <c r="A7174" i="28" s="1"/>
  <c r="A7175" i="28" s="1"/>
  <c r="A7176" i="28" s="1"/>
  <c r="A7177" i="28" s="1"/>
  <c r="A7178" i="28" s="1"/>
  <c r="A7179" i="28" s="1"/>
  <c r="A7180" i="28" s="1"/>
  <c r="A7181" i="28" s="1"/>
  <c r="A7182" i="28" s="1"/>
  <c r="A7183" i="28" s="1"/>
  <c r="A7184" i="28" s="1"/>
  <c r="A7185" i="28" s="1"/>
  <c r="A7186" i="28" s="1"/>
  <c r="A7187" i="28" s="1"/>
  <c r="A7188" i="28" s="1"/>
  <c r="A7189" i="28" s="1"/>
  <c r="A7190" i="28" s="1"/>
  <c r="A7191" i="28" s="1"/>
  <c r="A7192" i="28" s="1"/>
  <c r="A7193" i="28" s="1"/>
  <c r="A7194" i="28" s="1"/>
  <c r="A7195" i="28" s="1"/>
  <c r="A7196" i="28" s="1"/>
  <c r="A7197" i="28" s="1"/>
  <c r="A7198" i="28" s="1"/>
  <c r="A7199" i="28" s="1"/>
  <c r="A7200" i="28" s="1"/>
  <c r="A7201" i="28" s="1"/>
  <c r="A7202" i="28" s="1"/>
  <c r="A7203" i="28" s="1"/>
  <c r="A7204" i="28" s="1"/>
  <c r="A7205" i="28" s="1"/>
  <c r="A7206" i="28" s="1"/>
  <c r="A7207" i="28" s="1"/>
  <c r="A7208" i="28" s="1"/>
  <c r="A7209" i="28" s="1"/>
  <c r="A7210" i="28" s="1"/>
  <c r="A7211" i="28" s="1"/>
  <c r="A7212" i="28" s="1"/>
  <c r="A7213" i="28" s="1"/>
  <c r="A7214" i="28" s="1"/>
  <c r="A7215" i="28" s="1"/>
  <c r="A7216" i="28" s="1"/>
  <c r="A7217" i="28" s="1"/>
  <c r="A7218" i="28" s="1"/>
  <c r="A7219" i="28" s="1"/>
  <c r="A7220" i="28" s="1"/>
  <c r="A7221" i="28" s="1"/>
  <c r="A7222" i="28" s="1"/>
  <c r="A7223" i="28" s="1"/>
  <c r="A7224" i="28" s="1"/>
  <c r="A7225" i="28" s="1"/>
  <c r="A7226" i="28" s="1"/>
  <c r="A7227" i="28" s="1"/>
  <c r="A7228" i="28" s="1"/>
  <c r="A7229" i="28" s="1"/>
  <c r="A7230" i="28" s="1"/>
  <c r="A7231" i="28" s="1"/>
  <c r="A7232" i="28" s="1"/>
  <c r="A7233" i="28" s="1"/>
  <c r="A7234" i="28" s="1"/>
  <c r="A7235" i="28" s="1"/>
  <c r="A7236" i="28" s="1"/>
  <c r="A7237" i="28" s="1"/>
  <c r="A7238" i="28" s="1"/>
  <c r="A7239" i="28" s="1"/>
  <c r="A7240" i="28" s="1"/>
  <c r="A7241" i="28" s="1"/>
  <c r="A7242" i="28" s="1"/>
  <c r="A7243" i="28" s="1"/>
  <c r="A7244" i="28" s="1"/>
  <c r="A7245" i="28" s="1"/>
  <c r="A7246" i="28" s="1"/>
  <c r="A7247" i="28" s="1"/>
  <c r="A7248" i="28" s="1"/>
  <c r="A7249" i="28" s="1"/>
  <c r="A7250" i="28" s="1"/>
  <c r="A7251" i="28" s="1"/>
  <c r="A7252" i="28" s="1"/>
  <c r="A7253" i="28" s="1"/>
  <c r="A7254" i="28" s="1"/>
  <c r="A7255" i="28" s="1"/>
  <c r="A7256" i="28" s="1"/>
  <c r="A7257" i="28" s="1"/>
  <c r="A7258" i="28" s="1"/>
  <c r="A7259" i="28" s="1"/>
  <c r="A7260" i="28" s="1"/>
  <c r="A7261" i="28" s="1"/>
  <c r="A7262" i="28" s="1"/>
  <c r="A7263" i="28" s="1"/>
  <c r="A7264" i="28" s="1"/>
  <c r="A7265" i="28" s="1"/>
  <c r="A7266" i="28" s="1"/>
  <c r="A7267" i="28" s="1"/>
  <c r="A7268" i="28" s="1"/>
  <c r="A7269" i="28" s="1"/>
  <c r="A7270" i="28" s="1"/>
  <c r="A7271" i="28" s="1"/>
  <c r="A7272" i="28" s="1"/>
  <c r="A7273" i="28" s="1"/>
  <c r="A7274" i="28" s="1"/>
  <c r="A7275" i="28" s="1"/>
  <c r="A7276" i="28" s="1"/>
  <c r="A7277" i="28" s="1"/>
  <c r="A7278" i="28" s="1"/>
  <c r="A7279" i="28" s="1"/>
  <c r="A7280" i="28" s="1"/>
  <c r="A7281" i="28" s="1"/>
  <c r="A7282" i="28" s="1"/>
  <c r="A7283" i="28" s="1"/>
  <c r="A7284" i="28" s="1"/>
  <c r="A7285" i="28" s="1"/>
  <c r="A7286" i="28" s="1"/>
  <c r="A7287" i="28" s="1"/>
  <c r="A7288" i="28" s="1"/>
  <c r="A7289" i="28" s="1"/>
  <c r="A7290" i="28" s="1"/>
  <c r="A7291" i="28" s="1"/>
  <c r="A7292" i="28" s="1"/>
  <c r="A7293" i="28" s="1"/>
  <c r="A7294" i="28" s="1"/>
  <c r="A7295" i="28" s="1"/>
  <c r="A7296" i="28" s="1"/>
  <c r="A7297" i="28" s="1"/>
  <c r="A7298" i="28" s="1"/>
  <c r="A7299" i="28" s="1"/>
  <c r="A7300" i="28" s="1"/>
  <c r="A7301" i="28" s="1"/>
  <c r="A7302" i="28" s="1"/>
  <c r="A7303" i="28" s="1"/>
  <c r="A7304" i="28" s="1"/>
  <c r="A7305" i="28" s="1"/>
  <c r="A7306" i="28" s="1"/>
  <c r="A7307" i="28" s="1"/>
  <c r="A7308" i="28" s="1"/>
  <c r="A7309" i="28" s="1"/>
  <c r="A7310" i="28" s="1"/>
  <c r="A7311" i="28" s="1"/>
  <c r="A7312" i="28" s="1"/>
  <c r="A7313" i="28" s="1"/>
  <c r="A7314" i="28" s="1"/>
  <c r="A7315" i="28" s="1"/>
  <c r="A7316" i="28" s="1"/>
  <c r="A7317" i="28" s="1"/>
  <c r="A7318" i="28" s="1"/>
  <c r="A7319" i="28" s="1"/>
  <c r="A7320" i="28" s="1"/>
  <c r="A7321" i="28" s="1"/>
  <c r="A7322" i="28" s="1"/>
  <c r="A7323" i="28" s="1"/>
  <c r="A7324" i="28" s="1"/>
  <c r="A7325" i="28" s="1"/>
  <c r="A7326" i="28" s="1"/>
  <c r="A7327" i="28" s="1"/>
  <c r="A7328" i="28" s="1"/>
  <c r="A7329" i="28" s="1"/>
  <c r="A7330" i="28" s="1"/>
  <c r="A7331" i="28" s="1"/>
  <c r="A7332" i="28" s="1"/>
  <c r="A7333" i="28" s="1"/>
  <c r="A7334" i="28" s="1"/>
  <c r="A7335" i="28" s="1"/>
  <c r="A7336" i="28" s="1"/>
  <c r="A7337" i="28" s="1"/>
  <c r="A7338" i="28" s="1"/>
  <c r="A7339" i="28" s="1"/>
  <c r="A7340" i="28" s="1"/>
  <c r="A7341" i="28" s="1"/>
  <c r="A7342" i="28" s="1"/>
  <c r="A7343" i="28" s="1"/>
  <c r="A7344" i="28" s="1"/>
  <c r="A7345" i="28" s="1"/>
  <c r="A7346" i="28" s="1"/>
  <c r="A7347" i="28" s="1"/>
  <c r="A7348" i="28" s="1"/>
  <c r="A7349" i="28" s="1"/>
  <c r="A7350" i="28" s="1"/>
  <c r="A7351" i="28" s="1"/>
  <c r="A7352" i="28" s="1"/>
  <c r="A7353" i="28" s="1"/>
  <c r="A7354" i="28" s="1"/>
  <c r="A7355" i="28" s="1"/>
  <c r="A7356" i="28" s="1"/>
  <c r="A7357" i="28" s="1"/>
  <c r="A7358" i="28" s="1"/>
  <c r="A7359" i="28" s="1"/>
  <c r="A7360" i="28" s="1"/>
  <c r="A7361" i="28" s="1"/>
  <c r="A7362" i="28" s="1"/>
  <c r="A7363" i="28" s="1"/>
  <c r="A7364" i="28" s="1"/>
  <c r="A7365" i="28" s="1"/>
  <c r="A7366" i="28" s="1"/>
  <c r="A7367" i="28" s="1"/>
  <c r="A7368" i="28" s="1"/>
  <c r="A7369" i="28" s="1"/>
  <c r="A7370" i="28" s="1"/>
  <c r="A7371" i="28" s="1"/>
  <c r="A7372" i="28" s="1"/>
  <c r="A7373" i="28" s="1"/>
  <c r="A7374" i="28" s="1"/>
  <c r="A7375" i="28" s="1"/>
  <c r="A7376" i="28" s="1"/>
  <c r="A7377" i="28" s="1"/>
  <c r="A7378" i="28" s="1"/>
  <c r="A7379" i="28" s="1"/>
  <c r="A7380" i="28" s="1"/>
  <c r="A7381" i="28" s="1"/>
  <c r="A7382" i="28" s="1"/>
  <c r="A7383" i="28" s="1"/>
  <c r="A7384" i="28" s="1"/>
  <c r="A7385" i="28" s="1"/>
  <c r="A7386" i="28" s="1"/>
  <c r="A7387" i="28" s="1"/>
  <c r="A7388" i="28" s="1"/>
  <c r="A7389" i="28" s="1"/>
  <c r="A7390" i="28" s="1"/>
  <c r="A7391" i="28" s="1"/>
  <c r="A7392" i="28" s="1"/>
  <c r="A7393" i="28" s="1"/>
  <c r="A7394" i="28" s="1"/>
  <c r="A7395" i="28" s="1"/>
  <c r="A7396" i="28" s="1"/>
  <c r="A7397" i="28" s="1"/>
  <c r="A7398" i="28" s="1"/>
  <c r="A7399" i="28" s="1"/>
  <c r="A7400" i="28" s="1"/>
  <c r="A7401" i="28" s="1"/>
  <c r="A7402" i="28" s="1"/>
  <c r="A7403" i="28" s="1"/>
  <c r="A7404" i="28" s="1"/>
  <c r="A7405" i="28" s="1"/>
  <c r="A7406" i="28" s="1"/>
  <c r="A7407" i="28" s="1"/>
  <c r="A7408" i="28" s="1"/>
  <c r="A7409" i="28" s="1"/>
  <c r="A7410" i="28" s="1"/>
  <c r="A7411" i="28" s="1"/>
  <c r="A7412" i="28" s="1"/>
  <c r="A7413" i="28" s="1"/>
  <c r="A7414" i="28" s="1"/>
  <c r="A7415" i="28" s="1"/>
  <c r="A7416" i="28" s="1"/>
  <c r="A7417" i="28" s="1"/>
  <c r="A7418" i="28" s="1"/>
  <c r="A7419" i="28" s="1"/>
  <c r="A7420" i="28" s="1"/>
  <c r="A7421" i="28" s="1"/>
  <c r="A7422" i="28" s="1"/>
  <c r="A7423" i="28" s="1"/>
  <c r="A7424" i="28" s="1"/>
  <c r="A7425" i="28" s="1"/>
  <c r="A7426" i="28" s="1"/>
  <c r="A7427" i="28" s="1"/>
  <c r="A7428" i="28" s="1"/>
  <c r="A7429" i="28" s="1"/>
  <c r="A7430" i="28" s="1"/>
  <c r="A7431" i="28" s="1"/>
  <c r="A7432" i="28" s="1"/>
  <c r="A7433" i="28" s="1"/>
  <c r="A7434" i="28" s="1"/>
  <c r="A7435" i="28" s="1"/>
  <c r="A7436" i="28" s="1"/>
  <c r="A7437" i="28" s="1"/>
  <c r="A7438" i="28" s="1"/>
  <c r="A7439" i="28" s="1"/>
  <c r="A7440" i="28" s="1"/>
  <c r="A7441" i="28" s="1"/>
  <c r="A7442" i="28" s="1"/>
  <c r="A7443" i="28" s="1"/>
  <c r="A7444" i="28" s="1"/>
  <c r="A7445" i="28" s="1"/>
  <c r="A7446" i="28" s="1"/>
  <c r="A7447" i="28" s="1"/>
  <c r="A7448" i="28" s="1"/>
  <c r="A7449" i="28" s="1"/>
  <c r="A7450" i="28" s="1"/>
  <c r="A7451" i="28" s="1"/>
  <c r="A7452" i="28" s="1"/>
  <c r="A7453" i="28" s="1"/>
  <c r="A7454" i="28" s="1"/>
  <c r="A7455" i="28" s="1"/>
  <c r="A7456" i="28" s="1"/>
  <c r="A7457" i="28" s="1"/>
  <c r="A7458" i="28" s="1"/>
  <c r="A7459" i="28" s="1"/>
  <c r="A7460" i="28" s="1"/>
  <c r="A7461" i="28" s="1"/>
  <c r="A7462" i="28" s="1"/>
  <c r="A7463" i="28" s="1"/>
  <c r="A7464" i="28" s="1"/>
  <c r="A7465" i="28" s="1"/>
  <c r="A7466" i="28" s="1"/>
  <c r="A7467" i="28" s="1"/>
  <c r="A7468" i="28" s="1"/>
  <c r="A7469" i="28" s="1"/>
  <c r="A7470" i="28" s="1"/>
  <c r="A7471" i="28" s="1"/>
  <c r="A7472" i="28" s="1"/>
  <c r="A7473" i="28" s="1"/>
  <c r="A7474" i="28" s="1"/>
  <c r="A7475" i="28" s="1"/>
  <c r="A7476" i="28" s="1"/>
  <c r="A7477" i="28" s="1"/>
  <c r="A7478" i="28" s="1"/>
  <c r="A7479" i="28" s="1"/>
  <c r="A7480" i="28" s="1"/>
  <c r="A7481" i="28" s="1"/>
  <c r="A7482" i="28" s="1"/>
  <c r="A7483" i="28" s="1"/>
  <c r="A7484" i="28" s="1"/>
  <c r="A7485" i="28" s="1"/>
  <c r="A7486" i="28" s="1"/>
  <c r="A7487" i="28" s="1"/>
  <c r="A7488" i="28" s="1"/>
  <c r="A7489" i="28" s="1"/>
  <c r="A7490" i="28" s="1"/>
  <c r="A7491" i="28" s="1"/>
  <c r="A7492" i="28" s="1"/>
  <c r="A7493" i="28" s="1"/>
  <c r="A7494" i="28" s="1"/>
  <c r="A7495" i="28" s="1"/>
  <c r="A7496" i="28" s="1"/>
  <c r="A7497" i="28" s="1"/>
  <c r="A7498" i="28" s="1"/>
  <c r="A7499" i="28" s="1"/>
  <c r="A7500" i="28" s="1"/>
  <c r="A7501" i="28" s="1"/>
  <c r="A7502" i="28" s="1"/>
  <c r="A7503" i="28" s="1"/>
  <c r="A7504" i="28" s="1"/>
  <c r="A7505" i="28" s="1"/>
  <c r="A7506" i="28" s="1"/>
  <c r="A7507" i="28" s="1"/>
  <c r="A7508" i="28" s="1"/>
  <c r="A7509" i="28" s="1"/>
  <c r="A7510" i="28" s="1"/>
  <c r="A7511" i="28" s="1"/>
  <c r="A7512" i="28" s="1"/>
  <c r="A7513" i="28" s="1"/>
  <c r="A7514" i="28" s="1"/>
  <c r="A7515" i="28" s="1"/>
  <c r="A7516" i="28" s="1"/>
  <c r="A7517" i="28" s="1"/>
  <c r="A7518" i="28" s="1"/>
  <c r="A7519" i="28" s="1"/>
  <c r="A7520" i="28" s="1"/>
  <c r="A7521" i="28" s="1"/>
  <c r="A7522" i="28" s="1"/>
  <c r="A7523" i="28" s="1"/>
  <c r="A7524" i="28" s="1"/>
  <c r="A7525" i="28" s="1"/>
  <c r="A7526" i="28" s="1"/>
  <c r="A7527" i="28" s="1"/>
  <c r="A7528" i="28" s="1"/>
  <c r="A7529" i="28" s="1"/>
  <c r="A7530" i="28" s="1"/>
  <c r="A7531" i="28" s="1"/>
  <c r="A7532" i="28" s="1"/>
  <c r="A7533" i="28" s="1"/>
  <c r="A7534" i="28" s="1"/>
  <c r="A7535" i="28" s="1"/>
  <c r="A7536" i="28" s="1"/>
  <c r="A7537" i="28" s="1"/>
  <c r="A7538" i="28" s="1"/>
  <c r="A7539" i="28" s="1"/>
  <c r="A7540" i="28" s="1"/>
  <c r="A7541" i="28" s="1"/>
  <c r="A7542" i="28" s="1"/>
  <c r="A7543" i="28" s="1"/>
  <c r="A7544" i="28" s="1"/>
  <c r="A7545" i="28" s="1"/>
  <c r="A7546" i="28" s="1"/>
  <c r="A7547" i="28" s="1"/>
  <c r="A7548" i="28" s="1"/>
  <c r="A7549" i="28" s="1"/>
  <c r="A7550" i="28" s="1"/>
  <c r="A7551" i="28" s="1"/>
  <c r="A7552" i="28" s="1"/>
  <c r="A7553" i="28" s="1"/>
  <c r="A7554" i="28" s="1"/>
  <c r="A7555" i="28" s="1"/>
  <c r="A7556" i="28" s="1"/>
  <c r="A7557" i="28" s="1"/>
  <c r="A7558" i="28" s="1"/>
  <c r="A7559" i="28" s="1"/>
  <c r="A7560" i="28" s="1"/>
  <c r="A7561" i="28" s="1"/>
  <c r="A7562" i="28" s="1"/>
  <c r="A7563" i="28" s="1"/>
  <c r="A7564" i="28" s="1"/>
  <c r="A7565" i="28" s="1"/>
  <c r="A7566" i="28" s="1"/>
  <c r="A7567" i="28" s="1"/>
  <c r="A7568" i="28" s="1"/>
  <c r="A7569" i="28" s="1"/>
  <c r="A7570" i="28" s="1"/>
  <c r="A7571" i="28" s="1"/>
  <c r="A7572" i="28" s="1"/>
  <c r="A7573" i="28" s="1"/>
  <c r="A7574" i="28" s="1"/>
  <c r="A7575" i="28" s="1"/>
  <c r="A7576" i="28" s="1"/>
  <c r="A7577" i="28" s="1"/>
  <c r="A7578" i="28" s="1"/>
  <c r="A7579" i="28" s="1"/>
  <c r="A7580" i="28" s="1"/>
  <c r="A7581" i="28" s="1"/>
  <c r="A7582" i="28" s="1"/>
  <c r="A7583" i="28" s="1"/>
  <c r="A7584" i="28" s="1"/>
  <c r="A7585" i="28" s="1"/>
  <c r="A7586" i="28" s="1"/>
  <c r="A7587" i="28" s="1"/>
  <c r="A7588" i="28" s="1"/>
  <c r="A7589" i="28" s="1"/>
  <c r="A7590" i="28" s="1"/>
  <c r="A7591" i="28" s="1"/>
  <c r="A7592" i="28" s="1"/>
  <c r="A7593" i="28" s="1"/>
  <c r="A7594" i="28" s="1"/>
  <c r="A7595" i="28" s="1"/>
  <c r="A7596" i="28" s="1"/>
  <c r="A7597" i="28" s="1"/>
  <c r="A7598" i="28" s="1"/>
  <c r="A7599" i="28" s="1"/>
  <c r="A7600" i="28" s="1"/>
  <c r="A7601" i="28" s="1"/>
  <c r="A7602" i="28" s="1"/>
  <c r="A7603" i="28" s="1"/>
  <c r="A7604" i="28" s="1"/>
  <c r="A7605" i="28" s="1"/>
  <c r="A7606" i="28" s="1"/>
  <c r="A7607" i="28" s="1"/>
  <c r="A7608" i="28" s="1"/>
  <c r="A7609" i="28" s="1"/>
  <c r="A7610" i="28" s="1"/>
  <c r="A7611" i="28" s="1"/>
  <c r="A7612" i="28" s="1"/>
  <c r="A7613" i="28" s="1"/>
  <c r="A7614" i="28" s="1"/>
  <c r="A7615" i="28" s="1"/>
  <c r="A7616" i="28" s="1"/>
  <c r="A7617" i="28" s="1"/>
  <c r="A7618" i="28" s="1"/>
  <c r="A7619" i="28" s="1"/>
  <c r="A7620" i="28" s="1"/>
  <c r="A7621" i="28" s="1"/>
  <c r="A7622" i="28" s="1"/>
  <c r="A7623" i="28" s="1"/>
  <c r="A7624" i="28" s="1"/>
  <c r="A7625" i="28" s="1"/>
  <c r="A7626" i="28" s="1"/>
  <c r="A7627" i="28" s="1"/>
  <c r="A7628" i="28" s="1"/>
  <c r="A7629" i="28" s="1"/>
  <c r="A7630" i="28" s="1"/>
  <c r="A7631" i="28" s="1"/>
  <c r="A7632" i="28" s="1"/>
  <c r="A7633" i="28" s="1"/>
  <c r="A7634" i="28" s="1"/>
  <c r="A7635" i="28" s="1"/>
  <c r="A7636" i="28" s="1"/>
  <c r="A7637" i="28" s="1"/>
  <c r="A7638" i="28" s="1"/>
  <c r="A7639" i="28" s="1"/>
  <c r="A7640" i="28" s="1"/>
  <c r="A7641" i="28" s="1"/>
  <c r="A7642" i="28" s="1"/>
  <c r="A7643" i="28" s="1"/>
  <c r="A7644" i="28" s="1"/>
  <c r="A7645" i="28" s="1"/>
  <c r="A7646" i="28" s="1"/>
  <c r="A7647" i="28" s="1"/>
  <c r="A7648" i="28" s="1"/>
  <c r="A7649" i="28" s="1"/>
  <c r="A7650" i="28" s="1"/>
  <c r="A7651" i="28" s="1"/>
  <c r="A7652" i="28" s="1"/>
  <c r="A7653" i="28" s="1"/>
  <c r="A7654" i="28" s="1"/>
  <c r="A7655" i="28" s="1"/>
  <c r="A7656" i="28" s="1"/>
  <c r="A7657" i="28" s="1"/>
  <c r="A7658" i="28" s="1"/>
  <c r="A7659" i="28" s="1"/>
  <c r="A7660" i="28" s="1"/>
  <c r="A7661" i="28" s="1"/>
  <c r="A7662" i="28" s="1"/>
  <c r="A7663" i="28" s="1"/>
  <c r="A7664" i="28" s="1"/>
  <c r="A7665" i="28" s="1"/>
  <c r="A7666" i="28" s="1"/>
  <c r="A7667" i="28" s="1"/>
  <c r="A7668" i="28" s="1"/>
  <c r="A7669" i="28" s="1"/>
  <c r="A7670" i="28" s="1"/>
  <c r="A7671" i="28" s="1"/>
  <c r="A7672" i="28" s="1"/>
  <c r="A7673" i="28" s="1"/>
  <c r="A7674" i="28" s="1"/>
  <c r="A7675" i="28" s="1"/>
  <c r="A7676" i="28" s="1"/>
  <c r="A7677" i="28" s="1"/>
  <c r="A7678" i="28" s="1"/>
  <c r="A7679" i="28" s="1"/>
  <c r="A7680" i="28" s="1"/>
  <c r="A7681" i="28" s="1"/>
  <c r="A7682" i="28" s="1"/>
  <c r="A7683" i="28" s="1"/>
  <c r="A7684" i="28" s="1"/>
  <c r="A7685" i="28" s="1"/>
  <c r="A7686" i="28" s="1"/>
  <c r="A7687" i="28" s="1"/>
  <c r="A7688" i="28" s="1"/>
  <c r="A7689" i="28" s="1"/>
  <c r="A7690" i="28" s="1"/>
  <c r="A7691" i="28" s="1"/>
  <c r="A7692" i="28" s="1"/>
  <c r="A7693" i="28" s="1"/>
  <c r="A7694" i="28" s="1"/>
  <c r="A7695" i="28" s="1"/>
  <c r="A7696" i="28" s="1"/>
  <c r="A7697" i="28" s="1"/>
  <c r="A7698" i="28" s="1"/>
  <c r="A7699" i="28" s="1"/>
  <c r="A7700" i="28" s="1"/>
  <c r="A7701" i="28" s="1"/>
  <c r="A7702" i="28" s="1"/>
  <c r="A7703" i="28" s="1"/>
  <c r="A7704" i="28" s="1"/>
  <c r="A7705" i="28" s="1"/>
  <c r="A7706" i="28" s="1"/>
  <c r="A7707" i="28" s="1"/>
  <c r="A7708" i="28" s="1"/>
  <c r="A7709" i="28" s="1"/>
  <c r="A7710" i="28" s="1"/>
  <c r="A7711" i="28" s="1"/>
  <c r="A7712" i="28" s="1"/>
  <c r="A7713" i="28" s="1"/>
  <c r="A7714" i="28" s="1"/>
  <c r="A7715" i="28" s="1"/>
  <c r="A7716" i="28" s="1"/>
  <c r="A7717" i="28" s="1"/>
  <c r="A7718" i="28" s="1"/>
  <c r="A7719" i="28" s="1"/>
  <c r="A7720" i="28" s="1"/>
  <c r="A7721" i="28" s="1"/>
  <c r="A7722" i="28" s="1"/>
  <c r="A7723" i="28" s="1"/>
  <c r="A7724" i="28" s="1"/>
  <c r="A7725" i="28" s="1"/>
  <c r="A7726" i="28" s="1"/>
  <c r="A7727" i="28" s="1"/>
  <c r="A7728" i="28" s="1"/>
  <c r="A7729" i="28" s="1"/>
  <c r="A7730" i="28" s="1"/>
  <c r="A7731" i="28" s="1"/>
  <c r="A7732" i="28" s="1"/>
  <c r="A7733" i="28" s="1"/>
  <c r="A7734" i="28" s="1"/>
  <c r="A7735" i="28" s="1"/>
  <c r="A7736" i="28" s="1"/>
  <c r="A7737" i="28" s="1"/>
  <c r="A7738" i="28" s="1"/>
  <c r="A7739" i="28" s="1"/>
  <c r="A7740" i="28" s="1"/>
  <c r="A7741" i="28" s="1"/>
  <c r="A7742" i="28" s="1"/>
  <c r="A7743" i="28" s="1"/>
  <c r="A7744" i="28" s="1"/>
  <c r="A7745" i="28" s="1"/>
  <c r="A7746" i="28" s="1"/>
  <c r="A7747" i="28" s="1"/>
  <c r="A7748" i="28" s="1"/>
  <c r="A7749" i="28" s="1"/>
  <c r="A7750" i="28" s="1"/>
  <c r="A7751" i="28" s="1"/>
  <c r="A7752" i="28" s="1"/>
  <c r="A7753" i="28" s="1"/>
  <c r="A7754" i="28" s="1"/>
  <c r="A7755" i="28" s="1"/>
  <c r="A7756" i="28" s="1"/>
  <c r="A7757" i="28" s="1"/>
  <c r="A7758" i="28" s="1"/>
  <c r="A7759" i="28" s="1"/>
  <c r="A7760" i="28" s="1"/>
  <c r="A7761" i="28" s="1"/>
  <c r="A7762" i="28" s="1"/>
  <c r="A7763" i="28" s="1"/>
  <c r="A7764" i="28" s="1"/>
  <c r="A7765" i="28" s="1"/>
  <c r="A7766" i="28" s="1"/>
  <c r="A7767" i="28" s="1"/>
  <c r="A7768" i="28" s="1"/>
  <c r="A7769" i="28" s="1"/>
  <c r="A7770" i="28" s="1"/>
  <c r="A7771" i="28" s="1"/>
  <c r="A7772" i="28" s="1"/>
  <c r="A7773" i="28" s="1"/>
  <c r="A7774" i="28" s="1"/>
  <c r="A7775" i="28" s="1"/>
  <c r="A7776" i="28" s="1"/>
  <c r="A7777" i="28" s="1"/>
  <c r="A7778" i="28" s="1"/>
  <c r="A7779" i="28" s="1"/>
  <c r="A7780" i="28" s="1"/>
  <c r="A7781" i="28" s="1"/>
  <c r="A7782" i="28" s="1"/>
  <c r="A7783" i="28" s="1"/>
  <c r="A7784" i="28" s="1"/>
  <c r="A7785" i="28" s="1"/>
  <c r="A7786" i="28" s="1"/>
  <c r="A7787" i="28" s="1"/>
  <c r="A7788" i="28" s="1"/>
  <c r="A7789" i="28" s="1"/>
  <c r="A7790" i="28" s="1"/>
  <c r="A7791" i="28" s="1"/>
  <c r="A7792" i="28" s="1"/>
  <c r="A7793" i="28" s="1"/>
  <c r="A7794" i="28" s="1"/>
  <c r="A7795" i="28" s="1"/>
  <c r="A7796" i="28" s="1"/>
  <c r="A7797" i="28" s="1"/>
  <c r="A7798" i="28" s="1"/>
  <c r="A7799" i="28" s="1"/>
  <c r="A7800" i="28" s="1"/>
  <c r="A7801" i="28" s="1"/>
  <c r="A7802" i="28" s="1"/>
  <c r="A7803" i="28" s="1"/>
  <c r="A7804" i="28" s="1"/>
  <c r="A7805" i="28" s="1"/>
  <c r="A7806" i="28" s="1"/>
  <c r="A7807" i="28" s="1"/>
  <c r="A7808" i="28" s="1"/>
  <c r="A7809" i="28" s="1"/>
  <c r="A7810" i="28" s="1"/>
  <c r="A7811" i="28" s="1"/>
  <c r="A7812" i="28" s="1"/>
  <c r="A7813" i="28" s="1"/>
  <c r="A7814" i="28" s="1"/>
  <c r="A7815" i="28" s="1"/>
  <c r="A7816" i="28" s="1"/>
  <c r="A7817" i="28" s="1"/>
  <c r="A7818" i="28" s="1"/>
  <c r="A7819" i="28" s="1"/>
  <c r="A7820" i="28" s="1"/>
  <c r="A7821" i="28" s="1"/>
  <c r="A7822" i="28" s="1"/>
  <c r="A7823" i="28" s="1"/>
  <c r="A7824" i="28" s="1"/>
  <c r="A7825" i="28" s="1"/>
  <c r="A7826" i="28" s="1"/>
  <c r="A7827" i="28" s="1"/>
  <c r="A7828" i="28" s="1"/>
  <c r="A7829" i="28" s="1"/>
  <c r="A7830" i="28" s="1"/>
  <c r="A7831" i="28" s="1"/>
  <c r="A7832" i="28" s="1"/>
  <c r="A7833" i="28" s="1"/>
  <c r="A7834" i="28" s="1"/>
  <c r="A7835" i="28" s="1"/>
  <c r="A7836" i="28" s="1"/>
  <c r="A7837" i="28" s="1"/>
  <c r="A7838" i="28" s="1"/>
  <c r="A7839" i="28" s="1"/>
  <c r="A7840" i="28" s="1"/>
  <c r="A7841" i="28" s="1"/>
  <c r="A7842" i="28" s="1"/>
  <c r="A7843" i="28" s="1"/>
  <c r="A7844" i="28" s="1"/>
  <c r="A7845" i="28" s="1"/>
  <c r="A7846" i="28" s="1"/>
  <c r="A7847" i="28" s="1"/>
  <c r="A7848" i="28" s="1"/>
  <c r="A7849" i="28" s="1"/>
  <c r="A7850" i="28" s="1"/>
  <c r="A7851" i="28" s="1"/>
  <c r="A7852" i="28" s="1"/>
  <c r="A7853" i="28" s="1"/>
  <c r="A7854" i="28" s="1"/>
  <c r="A7855" i="28" s="1"/>
  <c r="A7856" i="28" s="1"/>
  <c r="A7857" i="28" s="1"/>
  <c r="A7858" i="28" s="1"/>
  <c r="A7859" i="28" s="1"/>
  <c r="A7860" i="28" s="1"/>
  <c r="A7861" i="28" s="1"/>
  <c r="A7862" i="28" s="1"/>
  <c r="A7863" i="28" s="1"/>
  <c r="A7864" i="28" s="1"/>
  <c r="A7865" i="28" s="1"/>
  <c r="A7866" i="28" s="1"/>
  <c r="A7867" i="28" s="1"/>
  <c r="A7868" i="28" s="1"/>
  <c r="A7869" i="28" s="1"/>
  <c r="A7870" i="28" s="1"/>
  <c r="A7871" i="28" s="1"/>
  <c r="A7872" i="28" s="1"/>
  <c r="A7873" i="28" s="1"/>
  <c r="A7874" i="28" s="1"/>
  <c r="A7875" i="28" s="1"/>
  <c r="A7876" i="28" s="1"/>
  <c r="A7877" i="28" s="1"/>
  <c r="A7878" i="28" s="1"/>
  <c r="A7879" i="28" s="1"/>
  <c r="A7880" i="28" s="1"/>
  <c r="A7881" i="28" s="1"/>
  <c r="A7882" i="28" s="1"/>
  <c r="A7883" i="28" s="1"/>
  <c r="A7884" i="28" s="1"/>
  <c r="A7885" i="28" s="1"/>
  <c r="A7886" i="28" s="1"/>
  <c r="A7887" i="28" s="1"/>
  <c r="A7888" i="28" s="1"/>
  <c r="A7889" i="28" s="1"/>
  <c r="A7890" i="28" s="1"/>
  <c r="A7891" i="28" s="1"/>
  <c r="A7892" i="28" s="1"/>
  <c r="A7893" i="28" s="1"/>
  <c r="A7894" i="28" s="1"/>
  <c r="A7895" i="28" s="1"/>
  <c r="A7896" i="28" s="1"/>
  <c r="A7897" i="28" s="1"/>
  <c r="A7898" i="28" s="1"/>
  <c r="A7899" i="28" s="1"/>
  <c r="A7900" i="28" s="1"/>
  <c r="A7901" i="28" s="1"/>
  <c r="A7902" i="28" s="1"/>
  <c r="A7903" i="28" s="1"/>
  <c r="A7904" i="28" s="1"/>
  <c r="A7905" i="28" s="1"/>
  <c r="A7906" i="28" s="1"/>
  <c r="A7907" i="28" s="1"/>
  <c r="A7908" i="28" s="1"/>
  <c r="A7909" i="28" s="1"/>
  <c r="A7910" i="28" s="1"/>
  <c r="A7911" i="28" s="1"/>
  <c r="A7912" i="28" s="1"/>
  <c r="A7913" i="28" s="1"/>
  <c r="A7914" i="28" s="1"/>
  <c r="A7915" i="28" s="1"/>
  <c r="A7916" i="28" s="1"/>
  <c r="A7917" i="28" s="1"/>
  <c r="A7918" i="28" s="1"/>
  <c r="A7919" i="28" s="1"/>
  <c r="A7920" i="28" s="1"/>
  <c r="A7921" i="28" s="1"/>
  <c r="A7922" i="28" s="1"/>
  <c r="A7923" i="28" s="1"/>
  <c r="A7924" i="28" s="1"/>
  <c r="A7925" i="28" s="1"/>
  <c r="A7926" i="28" s="1"/>
  <c r="A7927" i="28" s="1"/>
  <c r="A7928" i="28" s="1"/>
  <c r="A7929" i="28" s="1"/>
  <c r="A7930" i="28" s="1"/>
  <c r="A7931" i="28" s="1"/>
  <c r="A7932" i="28" s="1"/>
  <c r="A7933" i="28" s="1"/>
  <c r="A7934" i="28" s="1"/>
  <c r="A7935" i="28" s="1"/>
  <c r="A7936" i="28" s="1"/>
  <c r="A7937" i="28" s="1"/>
  <c r="A7938" i="28" s="1"/>
  <c r="A7939" i="28" s="1"/>
  <c r="A7940" i="28" s="1"/>
  <c r="A7941" i="28" s="1"/>
  <c r="A7942" i="28" s="1"/>
  <c r="A7943" i="28" s="1"/>
  <c r="A7944" i="28" s="1"/>
  <c r="A7945" i="28" s="1"/>
  <c r="A7946" i="28" s="1"/>
  <c r="A7947" i="28" s="1"/>
  <c r="A7948" i="28" s="1"/>
  <c r="A7949" i="28" s="1"/>
  <c r="A7950" i="28" s="1"/>
  <c r="A7951" i="28" s="1"/>
  <c r="A7952" i="28" s="1"/>
  <c r="A7953" i="28" s="1"/>
  <c r="A7954" i="28" s="1"/>
  <c r="A7955" i="28" s="1"/>
  <c r="A7956" i="28" s="1"/>
  <c r="A7957" i="28" s="1"/>
  <c r="A7958" i="28" s="1"/>
  <c r="A7959" i="28" s="1"/>
  <c r="A7960" i="28" s="1"/>
  <c r="A7961" i="28" s="1"/>
  <c r="A7962" i="28" s="1"/>
  <c r="A7963" i="28" s="1"/>
  <c r="A7964" i="28" s="1"/>
  <c r="A7965" i="28" s="1"/>
  <c r="A7966" i="28" s="1"/>
  <c r="A7967" i="28" s="1"/>
  <c r="A7968" i="28" s="1"/>
  <c r="A7969" i="28" s="1"/>
  <c r="A7970" i="28" s="1"/>
  <c r="A7971" i="28" s="1"/>
  <c r="A7972" i="28" s="1"/>
  <c r="A7973" i="28" s="1"/>
  <c r="A7974" i="28" s="1"/>
  <c r="A7975" i="28" s="1"/>
  <c r="A7976" i="28" s="1"/>
  <c r="A7977" i="28" s="1"/>
  <c r="A7978" i="28" s="1"/>
  <c r="A7979" i="28" s="1"/>
  <c r="A7980" i="28" s="1"/>
  <c r="A7981" i="28" s="1"/>
  <c r="A7982" i="28" s="1"/>
  <c r="A7983" i="28" s="1"/>
  <c r="A7984" i="28" s="1"/>
  <c r="A7985" i="28" s="1"/>
  <c r="A7986" i="28" s="1"/>
  <c r="A7987" i="28" s="1"/>
  <c r="A7988" i="28" s="1"/>
  <c r="A7989" i="28" s="1"/>
  <c r="A7990" i="28" s="1"/>
  <c r="A7991" i="28" s="1"/>
  <c r="A7992" i="28" s="1"/>
  <c r="A7993" i="28" s="1"/>
  <c r="A7994" i="28" s="1"/>
  <c r="A7995" i="28" s="1"/>
  <c r="A7996" i="28" s="1"/>
  <c r="A7997" i="28" s="1"/>
  <c r="A7998" i="28" s="1"/>
  <c r="A7999" i="28" s="1"/>
  <c r="A8000" i="28" s="1"/>
  <c r="A8001" i="28" s="1"/>
  <c r="A8002" i="28" s="1"/>
  <c r="A8003" i="28" s="1"/>
  <c r="A8004" i="28" s="1"/>
  <c r="A8005" i="28" s="1"/>
  <c r="A8006" i="28" s="1"/>
  <c r="A8007" i="28" s="1"/>
  <c r="A8008" i="28" s="1"/>
  <c r="A8009" i="28" s="1"/>
  <c r="A8010" i="28" s="1"/>
  <c r="A8011" i="28" s="1"/>
  <c r="A8012" i="28" s="1"/>
  <c r="A8013" i="28" s="1"/>
  <c r="A8014" i="28" s="1"/>
  <c r="A8015" i="28" s="1"/>
  <c r="A8016" i="28" s="1"/>
  <c r="A8017" i="28" s="1"/>
  <c r="A8018" i="28" s="1"/>
  <c r="A8019" i="28" s="1"/>
  <c r="A8020" i="28" s="1"/>
  <c r="A8021" i="28" s="1"/>
  <c r="A8022" i="28" s="1"/>
  <c r="A8023" i="28" s="1"/>
  <c r="A8024" i="28" s="1"/>
  <c r="A8025" i="28" s="1"/>
  <c r="A8026" i="28" s="1"/>
  <c r="A8027" i="28" s="1"/>
  <c r="A8028" i="28" s="1"/>
  <c r="A8029" i="28" s="1"/>
  <c r="A8030" i="28" s="1"/>
  <c r="A8031" i="28" s="1"/>
  <c r="A8032" i="28" s="1"/>
  <c r="A8033" i="28" s="1"/>
  <c r="A8034" i="28" s="1"/>
  <c r="A8035" i="28" s="1"/>
  <c r="A8036" i="28" s="1"/>
  <c r="A8037" i="28" s="1"/>
  <c r="A8038" i="28" s="1"/>
  <c r="A8039" i="28" s="1"/>
  <c r="A8040" i="28" s="1"/>
  <c r="A8041" i="28" s="1"/>
  <c r="A8042" i="28" s="1"/>
  <c r="A8043" i="28" s="1"/>
  <c r="A8044" i="28" s="1"/>
  <c r="A8045" i="28" s="1"/>
  <c r="A8046" i="28" s="1"/>
  <c r="A8047" i="28" s="1"/>
  <c r="A8048" i="28" s="1"/>
  <c r="A8049" i="28" s="1"/>
  <c r="A8050" i="28" s="1"/>
  <c r="A8051" i="28" s="1"/>
  <c r="A8052" i="28" s="1"/>
  <c r="A8053" i="28" s="1"/>
  <c r="A8054" i="28" s="1"/>
  <c r="A8055" i="28" s="1"/>
  <c r="A8056" i="28" s="1"/>
  <c r="A8057" i="28" s="1"/>
  <c r="A8058" i="28" s="1"/>
  <c r="A8059" i="28" s="1"/>
  <c r="A8060" i="28" s="1"/>
  <c r="A8061" i="28" s="1"/>
  <c r="A8062" i="28" s="1"/>
  <c r="A8063" i="28" s="1"/>
  <c r="A8064" i="28" s="1"/>
  <c r="A8065" i="28" s="1"/>
  <c r="A8066" i="28" s="1"/>
  <c r="A8067" i="28" s="1"/>
  <c r="A8068" i="28" s="1"/>
  <c r="A8069" i="28" s="1"/>
  <c r="A8070" i="28" s="1"/>
  <c r="A8071" i="28" s="1"/>
  <c r="A8072" i="28" s="1"/>
  <c r="A8073" i="28" s="1"/>
  <c r="A8074" i="28" s="1"/>
  <c r="A8075" i="28" s="1"/>
  <c r="A8076" i="28" s="1"/>
  <c r="A8077" i="28" s="1"/>
  <c r="A8078" i="28" s="1"/>
  <c r="A8079" i="28" s="1"/>
  <c r="A8080" i="28" s="1"/>
  <c r="A8081" i="28" s="1"/>
  <c r="A8082" i="28" s="1"/>
  <c r="A8083" i="28" s="1"/>
  <c r="A8084" i="28" s="1"/>
  <c r="A8085" i="28" s="1"/>
  <c r="A8086" i="28" s="1"/>
  <c r="A8087" i="28" s="1"/>
  <c r="A8088" i="28" s="1"/>
  <c r="A8089" i="28" s="1"/>
  <c r="A8090" i="28" s="1"/>
  <c r="A8091" i="28" s="1"/>
  <c r="A8092" i="28" s="1"/>
  <c r="A8093" i="28" s="1"/>
  <c r="A8094" i="28" s="1"/>
  <c r="A8095" i="28" s="1"/>
  <c r="A8096" i="28" s="1"/>
  <c r="A8097" i="28" s="1"/>
  <c r="A8098" i="28" s="1"/>
  <c r="A8099" i="28" s="1"/>
  <c r="A8100" i="28" s="1"/>
  <c r="A8101" i="28" s="1"/>
  <c r="A8102" i="28" s="1"/>
  <c r="A8103" i="28" s="1"/>
  <c r="A8104" i="28" s="1"/>
  <c r="A8105" i="28" s="1"/>
  <c r="A8106" i="28" s="1"/>
  <c r="A8107" i="28" s="1"/>
  <c r="A8108" i="28" s="1"/>
  <c r="A8109" i="28" s="1"/>
  <c r="A8110" i="28" s="1"/>
  <c r="A8111" i="28" s="1"/>
  <c r="A8112" i="28" s="1"/>
  <c r="A8113" i="28" s="1"/>
  <c r="A8114" i="28" s="1"/>
  <c r="A8115" i="28" s="1"/>
  <c r="A8116" i="28" s="1"/>
  <c r="A8117" i="28" s="1"/>
  <c r="A8118" i="28" s="1"/>
  <c r="A8119" i="28" s="1"/>
  <c r="A8120" i="28" s="1"/>
  <c r="A8121" i="28" s="1"/>
  <c r="A8122" i="28" s="1"/>
  <c r="A8123" i="28" s="1"/>
  <c r="A8124" i="28" s="1"/>
  <c r="A8125" i="28" s="1"/>
  <c r="A8126" i="28" s="1"/>
  <c r="A8127" i="28" s="1"/>
  <c r="A8128" i="28" s="1"/>
  <c r="A8129" i="28" s="1"/>
  <c r="A8130" i="28" s="1"/>
  <c r="A8131" i="28" s="1"/>
  <c r="A8132" i="28" s="1"/>
  <c r="A8133" i="28" s="1"/>
  <c r="A8134" i="28" s="1"/>
  <c r="A8135" i="28" s="1"/>
  <c r="A8136" i="28" s="1"/>
  <c r="A8137" i="28" s="1"/>
  <c r="A8138" i="28" s="1"/>
  <c r="A8139" i="28" s="1"/>
  <c r="A8140" i="28" s="1"/>
  <c r="A8141" i="28" s="1"/>
  <c r="A8142" i="28" s="1"/>
  <c r="A8143" i="28" s="1"/>
  <c r="A8144" i="28" s="1"/>
  <c r="A8145" i="28" s="1"/>
  <c r="A8146" i="28" s="1"/>
  <c r="A8147" i="28" s="1"/>
  <c r="A8148" i="28" s="1"/>
  <c r="A8149" i="28" s="1"/>
  <c r="A8150" i="28" s="1"/>
  <c r="A8151" i="28" s="1"/>
  <c r="A8152" i="28" s="1"/>
  <c r="A8153" i="28" s="1"/>
  <c r="A8154" i="28" s="1"/>
  <c r="A8155" i="28" s="1"/>
  <c r="A8156" i="28" s="1"/>
  <c r="A8157" i="28" s="1"/>
  <c r="A8158" i="28" s="1"/>
  <c r="A8159" i="28" s="1"/>
  <c r="A8160" i="28" s="1"/>
  <c r="A8161" i="28" s="1"/>
  <c r="A8162" i="28" s="1"/>
  <c r="A8163" i="28" s="1"/>
  <c r="A8164" i="28" s="1"/>
  <c r="A8165" i="28" s="1"/>
  <c r="A8166" i="28" s="1"/>
  <c r="A8167" i="28" s="1"/>
  <c r="A8168" i="28" s="1"/>
  <c r="A8169" i="28" s="1"/>
  <c r="A8170" i="28" s="1"/>
  <c r="A8171" i="28" s="1"/>
  <c r="A8172" i="28" s="1"/>
  <c r="A8173" i="28" s="1"/>
  <c r="A8174" i="28" s="1"/>
  <c r="A8175" i="28" s="1"/>
  <c r="A8176" i="28" s="1"/>
  <c r="A8177" i="28" s="1"/>
  <c r="A8178" i="28" s="1"/>
  <c r="A8179" i="28" s="1"/>
  <c r="A8180" i="28" s="1"/>
  <c r="A8181" i="28" s="1"/>
  <c r="A8182" i="28" s="1"/>
  <c r="A8183" i="28" s="1"/>
  <c r="A8184" i="28" s="1"/>
  <c r="A8185" i="28" s="1"/>
  <c r="A8186" i="28" s="1"/>
  <c r="A8187" i="28" s="1"/>
  <c r="A8188" i="28" s="1"/>
  <c r="A8189" i="28" s="1"/>
  <c r="A8190" i="28" s="1"/>
  <c r="A8191" i="28" s="1"/>
  <c r="A8192" i="28" s="1"/>
  <c r="A8193" i="28" s="1"/>
  <c r="A8194" i="28" s="1"/>
  <c r="A8195" i="28" s="1"/>
  <c r="A8196" i="28" s="1"/>
  <c r="A8197" i="28" s="1"/>
  <c r="A8198" i="28" s="1"/>
  <c r="A8199" i="28" s="1"/>
  <c r="A8200" i="28" s="1"/>
  <c r="A8201" i="28" s="1"/>
  <c r="A8202" i="28" s="1"/>
  <c r="A8203" i="28" s="1"/>
  <c r="A8204" i="28" s="1"/>
  <c r="A8205" i="28" s="1"/>
  <c r="A8206" i="28" s="1"/>
  <c r="A8207" i="28" s="1"/>
  <c r="A8208" i="28" s="1"/>
  <c r="A8209" i="28" s="1"/>
  <c r="A8210" i="28" s="1"/>
  <c r="A8211" i="28" s="1"/>
  <c r="A8212" i="28" s="1"/>
  <c r="A8213" i="28" s="1"/>
  <c r="A8214" i="28" s="1"/>
  <c r="A8215" i="28" s="1"/>
  <c r="A8216" i="28" s="1"/>
  <c r="A8217" i="28" s="1"/>
  <c r="A8218" i="28" s="1"/>
  <c r="A8219" i="28" s="1"/>
  <c r="A8220" i="28" s="1"/>
  <c r="A8221" i="28" s="1"/>
  <c r="A8222" i="28" s="1"/>
  <c r="A8223" i="28" s="1"/>
  <c r="A8224" i="28" s="1"/>
  <c r="A8225" i="28" s="1"/>
  <c r="A8226" i="28" s="1"/>
  <c r="A8227" i="28" s="1"/>
  <c r="A8228" i="28" s="1"/>
  <c r="A8229" i="28" s="1"/>
  <c r="A8230" i="28" s="1"/>
  <c r="A8231" i="28" s="1"/>
  <c r="A8232" i="28" s="1"/>
  <c r="A8233" i="28" s="1"/>
  <c r="A8234" i="28" s="1"/>
  <c r="A8235" i="28" s="1"/>
  <c r="A8236" i="28" s="1"/>
  <c r="A8237" i="28" s="1"/>
  <c r="A8238" i="28" s="1"/>
  <c r="A8239" i="28" s="1"/>
  <c r="A8240" i="28" s="1"/>
  <c r="A8241" i="28" s="1"/>
  <c r="A8242" i="28" s="1"/>
  <c r="A8243" i="28" s="1"/>
  <c r="A8244" i="28" s="1"/>
  <c r="A8245" i="28" s="1"/>
  <c r="A8246" i="28" s="1"/>
  <c r="A8247" i="28" s="1"/>
  <c r="A8248" i="28" s="1"/>
  <c r="A8249" i="28" s="1"/>
  <c r="A8250" i="28" s="1"/>
  <c r="A8251" i="28" s="1"/>
  <c r="A8252" i="28" s="1"/>
  <c r="A8253" i="28" s="1"/>
  <c r="A8254" i="28" s="1"/>
  <c r="A8255" i="28" s="1"/>
  <c r="A8256" i="28" s="1"/>
  <c r="A8257" i="28" s="1"/>
  <c r="A8258" i="28" s="1"/>
  <c r="A8259" i="28" s="1"/>
  <c r="A8260" i="28" s="1"/>
  <c r="A8261" i="28" s="1"/>
  <c r="A8262" i="28" s="1"/>
  <c r="A8263" i="28" s="1"/>
  <c r="A8264" i="28" s="1"/>
  <c r="A8265" i="28" s="1"/>
  <c r="A8266" i="28" s="1"/>
  <c r="A8267" i="28" s="1"/>
  <c r="A8268" i="28" s="1"/>
  <c r="A8269" i="28" s="1"/>
  <c r="A8270" i="28" s="1"/>
  <c r="A8271" i="28" s="1"/>
  <c r="A8272" i="28" s="1"/>
  <c r="A8273" i="28" s="1"/>
  <c r="A8274" i="28" s="1"/>
  <c r="A8275" i="28" s="1"/>
  <c r="A8276" i="28" s="1"/>
  <c r="A8277" i="28" s="1"/>
  <c r="A8278" i="28" s="1"/>
  <c r="A8279" i="28" s="1"/>
  <c r="A8280" i="28" s="1"/>
  <c r="A8281" i="28" s="1"/>
  <c r="A8282" i="28" s="1"/>
  <c r="A8283" i="28" s="1"/>
  <c r="A8284" i="28" s="1"/>
  <c r="A8285" i="28" s="1"/>
  <c r="A8286" i="28" s="1"/>
  <c r="A8287" i="28" s="1"/>
  <c r="A8288" i="28" s="1"/>
  <c r="A8289" i="28" s="1"/>
  <c r="A8290" i="28" s="1"/>
  <c r="A8291" i="28" s="1"/>
  <c r="A8292" i="28" s="1"/>
  <c r="A8293" i="28" s="1"/>
  <c r="A8294" i="28" s="1"/>
  <c r="A8295" i="28" s="1"/>
  <c r="A8296" i="28" s="1"/>
  <c r="A8297" i="28" s="1"/>
  <c r="A8298" i="28" s="1"/>
  <c r="A8299" i="28" s="1"/>
  <c r="A8300" i="28" s="1"/>
  <c r="A8301" i="28" s="1"/>
  <c r="A8302" i="28" s="1"/>
  <c r="A8303" i="28" s="1"/>
  <c r="A8304" i="28" s="1"/>
  <c r="A8305" i="28" s="1"/>
  <c r="A8306" i="28" s="1"/>
  <c r="A8307" i="28" s="1"/>
  <c r="A8308" i="28" s="1"/>
  <c r="A8309" i="28" s="1"/>
  <c r="A8310" i="28" s="1"/>
  <c r="A8311" i="28" s="1"/>
  <c r="A8312" i="28" s="1"/>
  <c r="A8313" i="28" s="1"/>
  <c r="A8314" i="28" s="1"/>
  <c r="A8315" i="28" s="1"/>
  <c r="A8316" i="28" s="1"/>
  <c r="A8317" i="28" s="1"/>
  <c r="A8318" i="28" s="1"/>
  <c r="A8319" i="28" s="1"/>
  <c r="A8320" i="28" s="1"/>
  <c r="A8321" i="28" s="1"/>
  <c r="A8322" i="28" s="1"/>
  <c r="A8323" i="28" s="1"/>
  <c r="A8324" i="28" s="1"/>
  <c r="A8325" i="28" s="1"/>
  <c r="A8326" i="28" s="1"/>
  <c r="A8327" i="28" s="1"/>
  <c r="A8328" i="28" s="1"/>
  <c r="A8329" i="28" s="1"/>
  <c r="A8330" i="28" s="1"/>
  <c r="A8331" i="28" s="1"/>
  <c r="A8332" i="28" s="1"/>
  <c r="A8333" i="28" s="1"/>
  <c r="A8334" i="28" s="1"/>
  <c r="A8335" i="28" s="1"/>
  <c r="A8336" i="28" s="1"/>
  <c r="A8337" i="28" s="1"/>
  <c r="A8338" i="28" s="1"/>
  <c r="A8339" i="28" s="1"/>
  <c r="A8340" i="28" s="1"/>
  <c r="A8341" i="28" s="1"/>
  <c r="A8342" i="28" s="1"/>
  <c r="A8343" i="28" s="1"/>
  <c r="A8344" i="28" s="1"/>
  <c r="A8345" i="28" s="1"/>
  <c r="A8346" i="28" s="1"/>
  <c r="A8347" i="28" s="1"/>
  <c r="A8348" i="28" s="1"/>
  <c r="A8349" i="28" s="1"/>
  <c r="A8350" i="28" s="1"/>
  <c r="A8351" i="28" s="1"/>
  <c r="A8352" i="28" s="1"/>
  <c r="A8353" i="28" s="1"/>
  <c r="A8354" i="28" s="1"/>
  <c r="A8355" i="28" s="1"/>
  <c r="A8356" i="28" s="1"/>
  <c r="A8357" i="28" s="1"/>
  <c r="A8358" i="28" s="1"/>
  <c r="A8359" i="28" s="1"/>
  <c r="A8360" i="28" s="1"/>
  <c r="A8361" i="28" s="1"/>
  <c r="A8362" i="28" s="1"/>
  <c r="A8363" i="28" s="1"/>
  <c r="A8364" i="28" s="1"/>
  <c r="A8365" i="28" s="1"/>
  <c r="A8366" i="28" s="1"/>
  <c r="A8367" i="28" s="1"/>
  <c r="A8368" i="28" s="1"/>
  <c r="A8369" i="28" s="1"/>
  <c r="A8370" i="28" s="1"/>
  <c r="A8371" i="28" s="1"/>
  <c r="A8372" i="28" s="1"/>
  <c r="A8373" i="28" s="1"/>
  <c r="A8374" i="28" s="1"/>
  <c r="A8375" i="28" s="1"/>
  <c r="A8376" i="28" s="1"/>
  <c r="A8377" i="28" s="1"/>
  <c r="A8378" i="28" s="1"/>
  <c r="A8379" i="28" s="1"/>
  <c r="A8380" i="28" s="1"/>
  <c r="A8381" i="28" s="1"/>
  <c r="A8382" i="28" s="1"/>
  <c r="A8383" i="28" s="1"/>
  <c r="A8384" i="28" s="1"/>
  <c r="A8385" i="28" s="1"/>
  <c r="A8386" i="28" s="1"/>
  <c r="A8387" i="28" s="1"/>
  <c r="A8388" i="28" s="1"/>
  <c r="A8389" i="28" s="1"/>
  <c r="A8390" i="28" s="1"/>
  <c r="A8391" i="28" s="1"/>
  <c r="A8392" i="28" s="1"/>
  <c r="A8393" i="28" s="1"/>
  <c r="A8394" i="28" s="1"/>
  <c r="A8395" i="28" s="1"/>
  <c r="A8396" i="28" s="1"/>
  <c r="A8397" i="28" s="1"/>
  <c r="A8398" i="28" s="1"/>
  <c r="A8399" i="28" s="1"/>
  <c r="A8400" i="28" s="1"/>
  <c r="A8401" i="28" s="1"/>
  <c r="A8402" i="28" s="1"/>
  <c r="A8403" i="28" s="1"/>
  <c r="A8404" i="28" s="1"/>
  <c r="A8405" i="28" s="1"/>
  <c r="A8406" i="28" s="1"/>
  <c r="A8407" i="28" s="1"/>
  <c r="A8408" i="28" s="1"/>
  <c r="A8409" i="28" s="1"/>
  <c r="A8410" i="28" s="1"/>
  <c r="A8411" i="28" s="1"/>
  <c r="A8412" i="28" s="1"/>
  <c r="A8413" i="28" s="1"/>
  <c r="A8414" i="28" s="1"/>
  <c r="A8415" i="28" s="1"/>
  <c r="A8416" i="28" s="1"/>
  <c r="A8417" i="28" s="1"/>
  <c r="A8418" i="28" s="1"/>
  <c r="A8419" i="28" s="1"/>
  <c r="A8420" i="28" s="1"/>
  <c r="A8421" i="28" s="1"/>
  <c r="A8422" i="28" s="1"/>
  <c r="A8423" i="28" s="1"/>
  <c r="A8424" i="28" s="1"/>
  <c r="A8425" i="28" s="1"/>
  <c r="A8426" i="28" s="1"/>
  <c r="A8427" i="28" s="1"/>
  <c r="A8428" i="28" s="1"/>
  <c r="A8429" i="28" s="1"/>
  <c r="A8430" i="28" s="1"/>
  <c r="A8431" i="28" s="1"/>
  <c r="A8432" i="28" s="1"/>
  <c r="A8433" i="28" s="1"/>
  <c r="A8434" i="28" s="1"/>
  <c r="A8435" i="28" s="1"/>
  <c r="A8436" i="28" s="1"/>
  <c r="A8437" i="28" s="1"/>
  <c r="A8438" i="28" s="1"/>
  <c r="A8439" i="28" s="1"/>
  <c r="A8440" i="28" s="1"/>
  <c r="A8441" i="28" s="1"/>
  <c r="A8442" i="28" s="1"/>
  <c r="A8443" i="28" s="1"/>
  <c r="A8444" i="28" s="1"/>
  <c r="A8445" i="28" s="1"/>
  <c r="A8446" i="28" s="1"/>
  <c r="A8447" i="28" s="1"/>
  <c r="A8448" i="28" s="1"/>
  <c r="A8449" i="28" s="1"/>
  <c r="A8450" i="28" s="1"/>
  <c r="A8451" i="28" s="1"/>
  <c r="A8452" i="28" s="1"/>
  <c r="A8453" i="28" s="1"/>
  <c r="A8454" i="28" s="1"/>
  <c r="A8455" i="28" s="1"/>
  <c r="A8456" i="28" s="1"/>
  <c r="A8457" i="28" s="1"/>
  <c r="A8458" i="28" s="1"/>
  <c r="A8459" i="28" s="1"/>
  <c r="A8460" i="28" s="1"/>
  <c r="A8461" i="28" s="1"/>
  <c r="A8462" i="28" s="1"/>
  <c r="A8463" i="28" s="1"/>
  <c r="A8464" i="28" s="1"/>
  <c r="A8465" i="28" s="1"/>
  <c r="A8466" i="28" s="1"/>
  <c r="A8467" i="28" s="1"/>
  <c r="A8468" i="28" s="1"/>
  <c r="A8469" i="28" s="1"/>
  <c r="A8470" i="28" s="1"/>
  <c r="A8471" i="28" s="1"/>
  <c r="A8472" i="28" s="1"/>
  <c r="A8473" i="28" s="1"/>
  <c r="A8474" i="28" s="1"/>
  <c r="A8475" i="28" s="1"/>
  <c r="A8476" i="28" s="1"/>
  <c r="A8477" i="28" s="1"/>
  <c r="A8478" i="28" s="1"/>
  <c r="A8479" i="28" s="1"/>
  <c r="A8480" i="28" s="1"/>
  <c r="A8481" i="28" s="1"/>
  <c r="A8482" i="28" s="1"/>
  <c r="A8483" i="28" s="1"/>
  <c r="A8484" i="28" s="1"/>
  <c r="A8485" i="28" s="1"/>
  <c r="A8486" i="28" s="1"/>
  <c r="A8487" i="28" s="1"/>
  <c r="A8488" i="28" s="1"/>
  <c r="A8489" i="28" s="1"/>
  <c r="A8490" i="28" s="1"/>
  <c r="A8491" i="28" s="1"/>
  <c r="A8492" i="28" s="1"/>
  <c r="A8493" i="28" s="1"/>
  <c r="A8494" i="28" s="1"/>
  <c r="A8495" i="28" s="1"/>
  <c r="A8496" i="28" s="1"/>
  <c r="A8497" i="28" s="1"/>
  <c r="A8498" i="28" s="1"/>
  <c r="A8499" i="28" s="1"/>
  <c r="A8500" i="28" s="1"/>
  <c r="A8501" i="28" s="1"/>
  <c r="A8502" i="28" s="1"/>
  <c r="A8503" i="28" s="1"/>
  <c r="A8504" i="28" s="1"/>
  <c r="A8505" i="28" s="1"/>
  <c r="A8506" i="28" s="1"/>
  <c r="A8507" i="28" s="1"/>
  <c r="A8508" i="28" s="1"/>
  <c r="A8509" i="28" s="1"/>
  <c r="A8510" i="28" s="1"/>
  <c r="A8511" i="28" s="1"/>
  <c r="A8512" i="28" s="1"/>
  <c r="A8513" i="28" s="1"/>
  <c r="A8514" i="28" s="1"/>
  <c r="A8515" i="28" s="1"/>
  <c r="A8516" i="28" s="1"/>
  <c r="A8517" i="28" s="1"/>
  <c r="A8518" i="28" s="1"/>
  <c r="A8519" i="28" s="1"/>
  <c r="A8520" i="28" s="1"/>
  <c r="A8521" i="28" s="1"/>
  <c r="A8522" i="28" s="1"/>
  <c r="A8523" i="28" s="1"/>
  <c r="A8524" i="28" s="1"/>
  <c r="A8525" i="28" s="1"/>
  <c r="A8526" i="28" s="1"/>
  <c r="A8527" i="28" s="1"/>
  <c r="A8528" i="28" s="1"/>
  <c r="A8529" i="28" s="1"/>
  <c r="A8530" i="28" s="1"/>
  <c r="A8531" i="28" s="1"/>
  <c r="A8532" i="28" s="1"/>
  <c r="A8533" i="28" s="1"/>
  <c r="A8534" i="28" s="1"/>
  <c r="A8535" i="28" s="1"/>
  <c r="A8536" i="28" s="1"/>
  <c r="A8537" i="28" s="1"/>
  <c r="A8538" i="28" s="1"/>
  <c r="A8539" i="28" s="1"/>
  <c r="A8540" i="28" s="1"/>
  <c r="A8541" i="28" s="1"/>
  <c r="A8542" i="28" s="1"/>
  <c r="A8543" i="28" s="1"/>
  <c r="A8544" i="28" s="1"/>
  <c r="A8545" i="28" s="1"/>
  <c r="A8546" i="28" s="1"/>
  <c r="A8547" i="28" s="1"/>
  <c r="A8548" i="28" s="1"/>
  <c r="A8549" i="28" s="1"/>
  <c r="A8550" i="28" s="1"/>
  <c r="A8551" i="28" s="1"/>
  <c r="A8552" i="28" s="1"/>
  <c r="A8553" i="28" s="1"/>
  <c r="A8554" i="28" s="1"/>
  <c r="A8555" i="28" s="1"/>
  <c r="A8556" i="28" s="1"/>
  <c r="A8557" i="28" s="1"/>
  <c r="A8558" i="28" s="1"/>
  <c r="A8559" i="28" s="1"/>
  <c r="A8560" i="28" s="1"/>
  <c r="A8561" i="28" s="1"/>
  <c r="A8562" i="28" s="1"/>
  <c r="A8563" i="28" s="1"/>
  <c r="A8564" i="28" s="1"/>
  <c r="A8565" i="28" s="1"/>
  <c r="A8566" i="28" s="1"/>
  <c r="A8567" i="28" s="1"/>
  <c r="A8568" i="28" s="1"/>
  <c r="A8569" i="28" s="1"/>
  <c r="A8570" i="28" s="1"/>
  <c r="A8571" i="28" s="1"/>
  <c r="A8572" i="28" s="1"/>
  <c r="A8573" i="28" s="1"/>
  <c r="A8574" i="28" s="1"/>
  <c r="A8575" i="28" s="1"/>
  <c r="A8576" i="28" s="1"/>
  <c r="A8577" i="28" s="1"/>
  <c r="A8578" i="28" s="1"/>
  <c r="A8579" i="28" s="1"/>
  <c r="A8580" i="28" s="1"/>
  <c r="A8581" i="28" s="1"/>
  <c r="A8582" i="28" s="1"/>
  <c r="A8583" i="28" s="1"/>
  <c r="A8584" i="28" s="1"/>
  <c r="A8585" i="28" s="1"/>
  <c r="A8586" i="28" s="1"/>
  <c r="A8587" i="28" s="1"/>
  <c r="A8588" i="28" s="1"/>
  <c r="A8589" i="28" s="1"/>
  <c r="A8590" i="28" s="1"/>
  <c r="A8591" i="28" s="1"/>
  <c r="A8592" i="28" s="1"/>
  <c r="A8593" i="28" s="1"/>
  <c r="A8594" i="28" s="1"/>
  <c r="A8595" i="28" s="1"/>
  <c r="A8596" i="28" s="1"/>
  <c r="A8597" i="28" s="1"/>
  <c r="A8598" i="28" s="1"/>
  <c r="A8599" i="28" s="1"/>
  <c r="A8600" i="28" s="1"/>
  <c r="A8601" i="28" s="1"/>
  <c r="A8602" i="28" s="1"/>
  <c r="A8603" i="28" s="1"/>
  <c r="A8604" i="28" s="1"/>
  <c r="A8605" i="28" s="1"/>
  <c r="A8606" i="28" s="1"/>
  <c r="A8607" i="28" s="1"/>
  <c r="A8608" i="28" s="1"/>
  <c r="A8609" i="28" s="1"/>
  <c r="A8610" i="28" s="1"/>
  <c r="A8611" i="28" s="1"/>
  <c r="A8612" i="28" s="1"/>
  <c r="A8613" i="28" s="1"/>
  <c r="A8614" i="28" s="1"/>
  <c r="A8615" i="28" s="1"/>
  <c r="A8616" i="28" s="1"/>
  <c r="A8617" i="28" s="1"/>
  <c r="A8618" i="28" s="1"/>
  <c r="A8619" i="28" s="1"/>
  <c r="A8620" i="28" s="1"/>
  <c r="A8621" i="28" s="1"/>
  <c r="A8622" i="28" s="1"/>
  <c r="A8623" i="28" s="1"/>
  <c r="A8624" i="28" s="1"/>
  <c r="A8625" i="28" s="1"/>
  <c r="A8626" i="28" s="1"/>
  <c r="A8627" i="28" s="1"/>
  <c r="A8628" i="28" s="1"/>
  <c r="A8629" i="28" s="1"/>
  <c r="A8630" i="28" s="1"/>
  <c r="A8631" i="28" s="1"/>
  <c r="A8632" i="28" s="1"/>
  <c r="A8633" i="28" s="1"/>
  <c r="A8634" i="28" s="1"/>
  <c r="A8635" i="28" s="1"/>
  <c r="A8636" i="28" s="1"/>
  <c r="A8637" i="28" s="1"/>
  <c r="A8638" i="28" s="1"/>
  <c r="A8639" i="28" s="1"/>
  <c r="A8640" i="28" s="1"/>
  <c r="A8641" i="28" s="1"/>
  <c r="A8642" i="28" s="1"/>
  <c r="A8643" i="28" s="1"/>
  <c r="A8644" i="28" s="1"/>
  <c r="A8645" i="28" s="1"/>
  <c r="A8646" i="28" s="1"/>
  <c r="A8647" i="28" s="1"/>
  <c r="A8648" i="28" s="1"/>
  <c r="A8649" i="28" s="1"/>
  <c r="A8650" i="28" s="1"/>
  <c r="A8651" i="28" s="1"/>
  <c r="A8652" i="28" s="1"/>
  <c r="A8653" i="28" s="1"/>
  <c r="A8654" i="28" s="1"/>
  <c r="A8655" i="28" s="1"/>
  <c r="A8656" i="28" s="1"/>
  <c r="A8657" i="28" s="1"/>
  <c r="A8658" i="28" s="1"/>
  <c r="A8659" i="28" s="1"/>
  <c r="A8660" i="28" s="1"/>
  <c r="A8661" i="28" s="1"/>
  <c r="A8662" i="28" s="1"/>
  <c r="A8663" i="28" s="1"/>
  <c r="A8664" i="28" s="1"/>
  <c r="A8665" i="28" s="1"/>
  <c r="A8666" i="28" s="1"/>
  <c r="A8667" i="28" s="1"/>
  <c r="A8668" i="28" s="1"/>
  <c r="A8669" i="28" s="1"/>
  <c r="A8670" i="28" s="1"/>
  <c r="A8671" i="28" s="1"/>
  <c r="A8672" i="28" s="1"/>
  <c r="A8673" i="28" s="1"/>
  <c r="A8674" i="28" s="1"/>
  <c r="A8675" i="28" s="1"/>
  <c r="A8676" i="28" s="1"/>
  <c r="A8677" i="28" s="1"/>
  <c r="A8678" i="28" s="1"/>
  <c r="A8679" i="28" s="1"/>
  <c r="A8680" i="28" s="1"/>
  <c r="A8681" i="28" s="1"/>
  <c r="A8682" i="28" s="1"/>
  <c r="A8683" i="28" s="1"/>
  <c r="A8684" i="28" s="1"/>
  <c r="A8685" i="28" s="1"/>
  <c r="A8686" i="28" s="1"/>
  <c r="A8687" i="28" s="1"/>
  <c r="A8688" i="28" s="1"/>
  <c r="A8689" i="28" s="1"/>
  <c r="A8690" i="28" s="1"/>
  <c r="A8691" i="28" s="1"/>
  <c r="A8692" i="28" s="1"/>
  <c r="A8693" i="28" s="1"/>
  <c r="A8694" i="28" s="1"/>
  <c r="A8695" i="28" s="1"/>
  <c r="A8696" i="28" s="1"/>
  <c r="A8697" i="28" s="1"/>
  <c r="A8698" i="28" s="1"/>
  <c r="A8699" i="28" s="1"/>
  <c r="A8700" i="28" s="1"/>
  <c r="A8701" i="28" s="1"/>
  <c r="A8702" i="28" s="1"/>
  <c r="A8703" i="28" s="1"/>
  <c r="A8704" i="28" s="1"/>
  <c r="A8705" i="28" s="1"/>
  <c r="A8706" i="28" s="1"/>
  <c r="A8707" i="28" s="1"/>
  <c r="A8708" i="28" s="1"/>
  <c r="A8709" i="28" s="1"/>
  <c r="A8710" i="28" s="1"/>
  <c r="A8711" i="28" s="1"/>
  <c r="A8712" i="28" s="1"/>
  <c r="A8713" i="28" s="1"/>
  <c r="A8714" i="28" s="1"/>
  <c r="A8715" i="28" s="1"/>
  <c r="A8716" i="28" s="1"/>
  <c r="A8717" i="28" s="1"/>
  <c r="A8718" i="28" s="1"/>
  <c r="A8719" i="28" s="1"/>
  <c r="A8720" i="28" s="1"/>
  <c r="A8721" i="28" s="1"/>
  <c r="A8722" i="28" s="1"/>
  <c r="A8723" i="28" s="1"/>
  <c r="A8724" i="28" s="1"/>
  <c r="A8725" i="28" s="1"/>
  <c r="A8726" i="28" s="1"/>
  <c r="A8727" i="28" s="1"/>
  <c r="A8728" i="28" s="1"/>
  <c r="A8729" i="28" s="1"/>
  <c r="A8730" i="28" s="1"/>
  <c r="A8731" i="28" s="1"/>
  <c r="A8732" i="28" s="1"/>
  <c r="A8733" i="28" s="1"/>
  <c r="A8734" i="28" s="1"/>
  <c r="A8735" i="28" s="1"/>
  <c r="A8736" i="28" s="1"/>
  <c r="A8737" i="28" s="1"/>
  <c r="A8738" i="28" s="1"/>
  <c r="A8739" i="28" s="1"/>
  <c r="A8740" i="28" s="1"/>
  <c r="A8741" i="28" s="1"/>
  <c r="A8742" i="28" s="1"/>
  <c r="A8743" i="28" s="1"/>
  <c r="A8744" i="28" s="1"/>
  <c r="A8745" i="28" s="1"/>
  <c r="A8746" i="28" s="1"/>
  <c r="A8747" i="28" s="1"/>
  <c r="A8748" i="28" s="1"/>
  <c r="A8749" i="28" s="1"/>
  <c r="A8750" i="28" s="1"/>
  <c r="A8751" i="28" s="1"/>
  <c r="A8752" i="28" s="1"/>
  <c r="A8753" i="28" s="1"/>
  <c r="A8754" i="28" s="1"/>
  <c r="A8755" i="28" s="1"/>
  <c r="A8756" i="28" s="1"/>
  <c r="A8757" i="28" s="1"/>
  <c r="A8758" i="28" s="1"/>
  <c r="A8759" i="28" s="1"/>
  <c r="A8760" i="28" s="1"/>
  <c r="A8761" i="28" s="1"/>
  <c r="A8762" i="28" s="1"/>
  <c r="A8763" i="28" s="1"/>
  <c r="A8764" i="28" s="1"/>
  <c r="A8765" i="28" s="1"/>
  <c r="A8766" i="28" s="1"/>
  <c r="A8767" i="28" s="1"/>
  <c r="A8768" i="28" s="1"/>
  <c r="A8769" i="28" s="1"/>
  <c r="A8770" i="28" s="1"/>
  <c r="A8771" i="28" s="1"/>
  <c r="A8772" i="28" s="1"/>
  <c r="A8773" i="28" s="1"/>
  <c r="A8774" i="28" s="1"/>
  <c r="A8775" i="28" s="1"/>
  <c r="A8776" i="28" s="1"/>
  <c r="A8777" i="28" s="1"/>
  <c r="A8778" i="28" s="1"/>
  <c r="A8779" i="28" s="1"/>
  <c r="A8780" i="28" s="1"/>
  <c r="A8781" i="28" s="1"/>
  <c r="A8782" i="28" s="1"/>
  <c r="A8783" i="28" s="1"/>
  <c r="A8784" i="28" s="1"/>
  <c r="A8785" i="28" s="1"/>
  <c r="A8786" i="28" s="1"/>
  <c r="A8787" i="28" s="1"/>
  <c r="A8788" i="28" s="1"/>
  <c r="A8789" i="28" s="1"/>
  <c r="A8790" i="28" s="1"/>
  <c r="A8791" i="28" s="1"/>
  <c r="A8792" i="28" s="1"/>
  <c r="A8793" i="28" s="1"/>
  <c r="A8794" i="28" s="1"/>
  <c r="A8795" i="28" s="1"/>
  <c r="A8796" i="28" s="1"/>
  <c r="A8797" i="28" s="1"/>
  <c r="A8798" i="28" s="1"/>
  <c r="A8799" i="28" s="1"/>
  <c r="A8800" i="28" s="1"/>
  <c r="A8801" i="28" s="1"/>
  <c r="A8802" i="28" s="1"/>
  <c r="A8803" i="28" s="1"/>
  <c r="A8804" i="28" s="1"/>
  <c r="A8805" i="28" s="1"/>
  <c r="A8806" i="28" s="1"/>
  <c r="A8807" i="28" s="1"/>
  <c r="A8808" i="28" s="1"/>
  <c r="A8809" i="28" s="1"/>
  <c r="A8810" i="28" s="1"/>
  <c r="A8811" i="28" s="1"/>
  <c r="A8812" i="28" s="1"/>
  <c r="A8813" i="28" s="1"/>
  <c r="A8814" i="28" s="1"/>
  <c r="A8815" i="28" s="1"/>
  <c r="A8816" i="28" s="1"/>
  <c r="A8817" i="28" s="1"/>
  <c r="A8818" i="28" s="1"/>
  <c r="A8819" i="28" s="1"/>
  <c r="A8820" i="28" s="1"/>
  <c r="A8821" i="28" s="1"/>
  <c r="A8822" i="28" s="1"/>
  <c r="A8823" i="28" s="1"/>
  <c r="A8824" i="28" s="1"/>
  <c r="A8825" i="28" s="1"/>
  <c r="A8826" i="28" s="1"/>
  <c r="A8827" i="28" s="1"/>
  <c r="A8828" i="28" s="1"/>
  <c r="A8829" i="28" s="1"/>
  <c r="A8830" i="28" s="1"/>
  <c r="A8831" i="28" s="1"/>
  <c r="A8832" i="28" s="1"/>
  <c r="A8833" i="28" s="1"/>
  <c r="A8834" i="28" s="1"/>
  <c r="A8835" i="28" s="1"/>
  <c r="A8836" i="28" s="1"/>
  <c r="A8837" i="28" s="1"/>
  <c r="A8838" i="28" s="1"/>
  <c r="A8839" i="28" s="1"/>
  <c r="A8840" i="28" s="1"/>
  <c r="A8841" i="28" s="1"/>
  <c r="A8842" i="28" s="1"/>
  <c r="A8843" i="28" s="1"/>
  <c r="A8844" i="28" s="1"/>
  <c r="A8845" i="28" s="1"/>
  <c r="A8846" i="28" s="1"/>
  <c r="A8847" i="28" s="1"/>
  <c r="A8848" i="28" s="1"/>
  <c r="A8849" i="28" s="1"/>
  <c r="A8850" i="28" s="1"/>
  <c r="A8851" i="28" s="1"/>
  <c r="A8852" i="28" s="1"/>
  <c r="A8853" i="28" s="1"/>
  <c r="A8854" i="28" s="1"/>
  <c r="A8855" i="28" s="1"/>
  <c r="A8856" i="28" s="1"/>
  <c r="A8857" i="28" s="1"/>
  <c r="A8858" i="28" s="1"/>
  <c r="A8859" i="28" s="1"/>
  <c r="A8860" i="28" s="1"/>
  <c r="A8861" i="28" s="1"/>
  <c r="A8862" i="28" s="1"/>
  <c r="A8863" i="28" s="1"/>
  <c r="A8864" i="28" s="1"/>
  <c r="A8865" i="28" s="1"/>
  <c r="A8866" i="28" s="1"/>
  <c r="A8867" i="28" s="1"/>
  <c r="A8868" i="28" s="1"/>
  <c r="A8869" i="28" s="1"/>
  <c r="A8870" i="28" s="1"/>
  <c r="A8871" i="28" s="1"/>
  <c r="A8872" i="28" s="1"/>
  <c r="A8873" i="28" s="1"/>
  <c r="A8874" i="28" s="1"/>
  <c r="A8875" i="28" s="1"/>
  <c r="A8876" i="28" s="1"/>
  <c r="A8877" i="28" s="1"/>
  <c r="A8878" i="28" s="1"/>
  <c r="A8879" i="28" s="1"/>
  <c r="A8880" i="28" s="1"/>
  <c r="A8881" i="28" s="1"/>
  <c r="A8882" i="28" s="1"/>
  <c r="A8883" i="28" s="1"/>
  <c r="A8884" i="28" s="1"/>
  <c r="A8885" i="28" s="1"/>
  <c r="A8886" i="28" s="1"/>
  <c r="A8887" i="28" s="1"/>
  <c r="A8888" i="28" s="1"/>
  <c r="A8889" i="28" s="1"/>
  <c r="A8890" i="28" s="1"/>
  <c r="A8891" i="28" s="1"/>
  <c r="A8892" i="28" s="1"/>
  <c r="A8893" i="28" s="1"/>
  <c r="A8894" i="28" s="1"/>
  <c r="A8895" i="28" s="1"/>
  <c r="A8896" i="28" s="1"/>
  <c r="A8897" i="28" s="1"/>
  <c r="A8898" i="28" s="1"/>
  <c r="A8899" i="28" s="1"/>
  <c r="A8900" i="28" s="1"/>
  <c r="A8901" i="28" s="1"/>
  <c r="A8902" i="28" s="1"/>
  <c r="A8903" i="28" s="1"/>
  <c r="A8904" i="28" s="1"/>
  <c r="A8905" i="28" s="1"/>
  <c r="A8906" i="28" s="1"/>
  <c r="A8907" i="28" s="1"/>
  <c r="A8908" i="28" s="1"/>
  <c r="A8909" i="28" s="1"/>
  <c r="A8910" i="28" s="1"/>
  <c r="A8911" i="28" s="1"/>
  <c r="A8912" i="28" s="1"/>
  <c r="A8913" i="28" s="1"/>
  <c r="A8914" i="28" s="1"/>
  <c r="A8915" i="28" s="1"/>
  <c r="A8916" i="28" s="1"/>
  <c r="A8917" i="28" s="1"/>
  <c r="A8918" i="28" s="1"/>
  <c r="A8919" i="28" s="1"/>
  <c r="A8920" i="28" s="1"/>
  <c r="A8921" i="28" s="1"/>
  <c r="A8922" i="28" s="1"/>
  <c r="A8923" i="28" s="1"/>
  <c r="A8924" i="28" s="1"/>
  <c r="A8925" i="28" s="1"/>
  <c r="A8926" i="28" s="1"/>
  <c r="A8927" i="28" s="1"/>
  <c r="A8928" i="28" s="1"/>
  <c r="A8929" i="28" s="1"/>
  <c r="A8930" i="28" s="1"/>
  <c r="A8931" i="28" s="1"/>
  <c r="A8932" i="28" s="1"/>
  <c r="A8933" i="28" s="1"/>
  <c r="A8934" i="28" s="1"/>
  <c r="A8935" i="28" s="1"/>
  <c r="A8936" i="28" s="1"/>
  <c r="A8937" i="28" s="1"/>
  <c r="A8938" i="28" s="1"/>
  <c r="A8939" i="28" s="1"/>
  <c r="A8940" i="28" s="1"/>
  <c r="A8941" i="28" s="1"/>
  <c r="A8942" i="28" s="1"/>
  <c r="A8943" i="28" s="1"/>
  <c r="A8944" i="28" s="1"/>
  <c r="A8945" i="28" s="1"/>
  <c r="A8946" i="28" s="1"/>
  <c r="A8947" i="28" s="1"/>
  <c r="A8948" i="28" s="1"/>
  <c r="A8949" i="28" s="1"/>
  <c r="A8950" i="28" s="1"/>
  <c r="A8951" i="28" s="1"/>
  <c r="A8952" i="28" s="1"/>
  <c r="A8953" i="28" s="1"/>
  <c r="A8954" i="28" s="1"/>
  <c r="A8955" i="28" s="1"/>
  <c r="A8956" i="28" s="1"/>
  <c r="A8957" i="28" s="1"/>
  <c r="A8958" i="28" s="1"/>
  <c r="A8959" i="28" s="1"/>
  <c r="A8960" i="28" s="1"/>
  <c r="A8961" i="28" s="1"/>
  <c r="A8962" i="28" s="1"/>
  <c r="A8963" i="28" s="1"/>
  <c r="A8964" i="28" s="1"/>
  <c r="A8965" i="28" s="1"/>
  <c r="A8966" i="28" s="1"/>
  <c r="A8967" i="28" s="1"/>
  <c r="A8968" i="28" s="1"/>
  <c r="A8969" i="28" s="1"/>
  <c r="A8970" i="28" s="1"/>
  <c r="A8971" i="28" s="1"/>
  <c r="A8972" i="28" s="1"/>
  <c r="A8973" i="28" s="1"/>
  <c r="A8974" i="28" s="1"/>
  <c r="A8975" i="28" s="1"/>
  <c r="A8976" i="28" s="1"/>
  <c r="A8977" i="28" s="1"/>
  <c r="A8978" i="28" s="1"/>
  <c r="A8979" i="28" s="1"/>
  <c r="A8980" i="28" s="1"/>
  <c r="A8981" i="28" s="1"/>
  <c r="A8982" i="28" s="1"/>
  <c r="A8983" i="28" s="1"/>
  <c r="A8984" i="28" s="1"/>
  <c r="A8985" i="28" s="1"/>
  <c r="A8986" i="28" s="1"/>
  <c r="A8987" i="28" s="1"/>
  <c r="A8988" i="28" s="1"/>
  <c r="A8989" i="28" s="1"/>
  <c r="A8990" i="28" s="1"/>
  <c r="A8991" i="28" s="1"/>
  <c r="A8992" i="28" s="1"/>
  <c r="A8993" i="28" s="1"/>
  <c r="A8994" i="28" s="1"/>
  <c r="A8995" i="28" s="1"/>
  <c r="A8996" i="28" s="1"/>
  <c r="A8997" i="28" s="1"/>
  <c r="A8998" i="28" s="1"/>
  <c r="A8999" i="28" s="1"/>
  <c r="A9000" i="28" s="1"/>
  <c r="A9001" i="28" s="1"/>
  <c r="A9002" i="28" s="1"/>
  <c r="A9003" i="28" s="1"/>
  <c r="A9004" i="28" s="1"/>
  <c r="A9005" i="28" s="1"/>
  <c r="A9006" i="28" s="1"/>
  <c r="A9007" i="28" s="1"/>
  <c r="A9008" i="28" s="1"/>
  <c r="A9009" i="28" s="1"/>
  <c r="A9010" i="28" s="1"/>
  <c r="A9011" i="28" s="1"/>
  <c r="A9012" i="28" s="1"/>
  <c r="A9013" i="28" s="1"/>
  <c r="A9014" i="28" s="1"/>
  <c r="A9015" i="28" s="1"/>
  <c r="A9016" i="28" s="1"/>
  <c r="A9017" i="28" s="1"/>
  <c r="A9018" i="28" s="1"/>
  <c r="A9019" i="28" s="1"/>
  <c r="A9020" i="28" s="1"/>
  <c r="A9021" i="28" s="1"/>
  <c r="A9022" i="28" s="1"/>
  <c r="A9023" i="28" s="1"/>
  <c r="A9024" i="28" s="1"/>
  <c r="A9025" i="28" s="1"/>
  <c r="A9026" i="28" s="1"/>
  <c r="A9027" i="28" s="1"/>
  <c r="A9028" i="28" s="1"/>
  <c r="A9029" i="28" s="1"/>
  <c r="A9030" i="28" s="1"/>
  <c r="A9031" i="28" s="1"/>
  <c r="A9032" i="28" s="1"/>
  <c r="A9033" i="28" s="1"/>
  <c r="A9034" i="28" s="1"/>
  <c r="A9035" i="28" s="1"/>
  <c r="A9036" i="28" s="1"/>
  <c r="A9037" i="28" s="1"/>
  <c r="A9038" i="28" s="1"/>
  <c r="A9039" i="28" s="1"/>
  <c r="A9040" i="28" s="1"/>
  <c r="A9041" i="28" s="1"/>
  <c r="A9042" i="28" s="1"/>
  <c r="A9043" i="28" s="1"/>
  <c r="A9044" i="28" s="1"/>
  <c r="A9045" i="28" s="1"/>
  <c r="A9046" i="28" s="1"/>
  <c r="A9047" i="28" s="1"/>
  <c r="A9048" i="28" s="1"/>
  <c r="A9049" i="28" s="1"/>
  <c r="A9050" i="28" s="1"/>
  <c r="A9051" i="28" s="1"/>
  <c r="A9052" i="28" s="1"/>
  <c r="A9053" i="28" s="1"/>
  <c r="A9054" i="28" s="1"/>
  <c r="A9055" i="28" s="1"/>
  <c r="A9056" i="28" s="1"/>
  <c r="A9057" i="28" s="1"/>
  <c r="A9058" i="28" s="1"/>
  <c r="A9059" i="28" s="1"/>
  <c r="A9060" i="28" s="1"/>
  <c r="A9061" i="28" s="1"/>
  <c r="A9062" i="28" s="1"/>
  <c r="A9063" i="28" s="1"/>
  <c r="A9064" i="28" s="1"/>
  <c r="A9065" i="28" s="1"/>
  <c r="A9066" i="28" s="1"/>
  <c r="A9067" i="28" s="1"/>
  <c r="A9068" i="28" s="1"/>
  <c r="A9069" i="28" s="1"/>
  <c r="A9070" i="28" s="1"/>
  <c r="A9071" i="28" s="1"/>
  <c r="A9072" i="28" s="1"/>
  <c r="A9073" i="28" s="1"/>
  <c r="A9074" i="28" s="1"/>
  <c r="A9075" i="28" s="1"/>
  <c r="A9076" i="28" s="1"/>
  <c r="A9077" i="28" s="1"/>
  <c r="A9078" i="28" s="1"/>
  <c r="A9079" i="28" s="1"/>
  <c r="A9080" i="28" s="1"/>
  <c r="A9081" i="28" s="1"/>
  <c r="A9082" i="28" s="1"/>
  <c r="A9083" i="28" s="1"/>
  <c r="A9084" i="28" s="1"/>
  <c r="A9085" i="28" s="1"/>
  <c r="A9086" i="28" s="1"/>
  <c r="A9087" i="28" s="1"/>
  <c r="A9088" i="28" s="1"/>
  <c r="A9089" i="28" s="1"/>
  <c r="A9090" i="28" s="1"/>
  <c r="A9091" i="28" s="1"/>
  <c r="A9092" i="28" s="1"/>
  <c r="A9093" i="28" s="1"/>
  <c r="A9094" i="28" s="1"/>
  <c r="A9095" i="28" s="1"/>
  <c r="A9096" i="28" s="1"/>
  <c r="A9097" i="28" s="1"/>
  <c r="A9098" i="28" s="1"/>
  <c r="A9099" i="28" s="1"/>
  <c r="A9100" i="28" s="1"/>
  <c r="A9101" i="28" s="1"/>
  <c r="A9102" i="28" s="1"/>
  <c r="A9103" i="28" s="1"/>
  <c r="A9104" i="28" s="1"/>
  <c r="A9105" i="28" s="1"/>
  <c r="A9106" i="28" s="1"/>
  <c r="A9107" i="28" s="1"/>
  <c r="A9108" i="28" s="1"/>
  <c r="A9109" i="28" s="1"/>
  <c r="A9110" i="28" s="1"/>
  <c r="A9111" i="28" s="1"/>
  <c r="A9112" i="28" s="1"/>
  <c r="A9113" i="28" s="1"/>
  <c r="A9114" i="28" s="1"/>
  <c r="A9115" i="28" s="1"/>
  <c r="A9116" i="28" s="1"/>
  <c r="A9117" i="28" s="1"/>
  <c r="A9118" i="28" s="1"/>
  <c r="A9119" i="28" s="1"/>
  <c r="A9120" i="28" s="1"/>
  <c r="A9121" i="28" s="1"/>
  <c r="A9122" i="28" s="1"/>
  <c r="A9123" i="28" s="1"/>
  <c r="A9124" i="28" s="1"/>
  <c r="A9125" i="28" s="1"/>
  <c r="A9126" i="28" s="1"/>
  <c r="A9127" i="28" s="1"/>
  <c r="A9128" i="28" s="1"/>
  <c r="A9129" i="28" s="1"/>
  <c r="A9130" i="28" s="1"/>
  <c r="A9131" i="28" s="1"/>
  <c r="A9132" i="28" s="1"/>
  <c r="A9133" i="28" s="1"/>
  <c r="A9134" i="28" s="1"/>
  <c r="A9135" i="28" s="1"/>
  <c r="A9136" i="28" s="1"/>
  <c r="A9137" i="28" s="1"/>
  <c r="A9138" i="28" s="1"/>
  <c r="A9139" i="28" s="1"/>
  <c r="A9140" i="28" s="1"/>
  <c r="A9141" i="28" s="1"/>
  <c r="A9142" i="28" s="1"/>
  <c r="A9143" i="28" s="1"/>
  <c r="A9144" i="28" s="1"/>
  <c r="A9145" i="28" s="1"/>
  <c r="A9146" i="28" s="1"/>
  <c r="A9147" i="28" s="1"/>
  <c r="A9148" i="28" s="1"/>
  <c r="A9149" i="28" s="1"/>
  <c r="A9150" i="28" s="1"/>
  <c r="A9151" i="28" s="1"/>
  <c r="A9152" i="28" s="1"/>
  <c r="A9153" i="28" s="1"/>
  <c r="A9154" i="28" s="1"/>
  <c r="A9155" i="28" s="1"/>
  <c r="A9156" i="28" s="1"/>
  <c r="A9157" i="28" s="1"/>
  <c r="A9158" i="28" s="1"/>
  <c r="A9159" i="28" s="1"/>
  <c r="A9160" i="28" s="1"/>
  <c r="A9161" i="28" s="1"/>
  <c r="A9162" i="28" s="1"/>
  <c r="A9163" i="28" s="1"/>
  <c r="A9164" i="28" s="1"/>
  <c r="A9165" i="28" s="1"/>
  <c r="A9166" i="28" s="1"/>
  <c r="A9167" i="28" s="1"/>
  <c r="A9168" i="28" s="1"/>
  <c r="A9169" i="28" s="1"/>
  <c r="A9170" i="28" s="1"/>
  <c r="A9171" i="28" s="1"/>
  <c r="A9172" i="28" s="1"/>
  <c r="A9173" i="28" s="1"/>
  <c r="A9174" i="28" s="1"/>
  <c r="A9175" i="28" s="1"/>
  <c r="A9176" i="28" s="1"/>
  <c r="A9177" i="28" s="1"/>
  <c r="A9178" i="28" s="1"/>
  <c r="A9179" i="28" s="1"/>
  <c r="A9180" i="28" s="1"/>
  <c r="A9181" i="28" s="1"/>
  <c r="A9182" i="28" s="1"/>
  <c r="A9183" i="28" s="1"/>
  <c r="A9184" i="28" s="1"/>
  <c r="A9185" i="28" s="1"/>
  <c r="A9186" i="28" s="1"/>
  <c r="A9187" i="28" s="1"/>
  <c r="A9188" i="28" s="1"/>
  <c r="A9189" i="28" s="1"/>
  <c r="A9190" i="28" s="1"/>
  <c r="A9191" i="28" s="1"/>
  <c r="A9192" i="28" s="1"/>
  <c r="A9193" i="28" s="1"/>
  <c r="A9194" i="28" s="1"/>
  <c r="A9195" i="28" s="1"/>
  <c r="A9196" i="28" s="1"/>
  <c r="A9197" i="28" s="1"/>
  <c r="A9198" i="28" s="1"/>
  <c r="A9199" i="28" s="1"/>
  <c r="A9200" i="28" s="1"/>
  <c r="A9201" i="28" s="1"/>
  <c r="A9202" i="28" s="1"/>
  <c r="A9203" i="28" s="1"/>
  <c r="A9204" i="28" s="1"/>
  <c r="A9205" i="28" s="1"/>
  <c r="A9206" i="28" s="1"/>
  <c r="A9207" i="28" s="1"/>
  <c r="A9208" i="28" s="1"/>
  <c r="A9209" i="28" s="1"/>
  <c r="A9210" i="28" s="1"/>
  <c r="A9211" i="28" s="1"/>
  <c r="A9212" i="28" s="1"/>
  <c r="A9213" i="28" s="1"/>
  <c r="A9214" i="28" s="1"/>
  <c r="A9215" i="28" s="1"/>
  <c r="A9216" i="28" s="1"/>
  <c r="A9217" i="28" s="1"/>
  <c r="A9218" i="28" s="1"/>
  <c r="A9219" i="28" s="1"/>
  <c r="A9220" i="28" s="1"/>
  <c r="A9221" i="28" s="1"/>
  <c r="A9222" i="28" s="1"/>
  <c r="A9223" i="28" s="1"/>
  <c r="A9224" i="28" s="1"/>
  <c r="A9225" i="28" s="1"/>
  <c r="A9226" i="28" s="1"/>
  <c r="A9227" i="28" s="1"/>
  <c r="A9228" i="28" s="1"/>
  <c r="A9229" i="28" s="1"/>
  <c r="A9230" i="28" s="1"/>
  <c r="A9231" i="28" s="1"/>
  <c r="A9232" i="28" s="1"/>
  <c r="A9233" i="28" s="1"/>
  <c r="A9234" i="28" s="1"/>
  <c r="A9235" i="28" s="1"/>
  <c r="A9236" i="28" s="1"/>
  <c r="A9237" i="28" s="1"/>
  <c r="A9238" i="28" s="1"/>
  <c r="A9239" i="28" s="1"/>
  <c r="A9240" i="28" s="1"/>
  <c r="A9241" i="28" s="1"/>
  <c r="A9242" i="28" s="1"/>
  <c r="A9243" i="28" s="1"/>
  <c r="A9244" i="28" s="1"/>
  <c r="A9245" i="28" s="1"/>
  <c r="A9246" i="28" s="1"/>
  <c r="A9247" i="28" s="1"/>
  <c r="A9248" i="28" s="1"/>
  <c r="A9249" i="28" s="1"/>
  <c r="A9250" i="28" s="1"/>
  <c r="A9251" i="28" s="1"/>
  <c r="A9252" i="28" s="1"/>
  <c r="A9253" i="28" s="1"/>
  <c r="A9254" i="28" s="1"/>
  <c r="A9255" i="28" s="1"/>
  <c r="A9256" i="28" s="1"/>
  <c r="A9257" i="28" s="1"/>
  <c r="A9258" i="28" s="1"/>
  <c r="A9259" i="28" s="1"/>
  <c r="A9260" i="28" s="1"/>
  <c r="A9261" i="28" s="1"/>
  <c r="A9262" i="28" s="1"/>
  <c r="A9263" i="28" s="1"/>
  <c r="A9264" i="28" s="1"/>
  <c r="A9265" i="28" s="1"/>
  <c r="A9266" i="28" s="1"/>
  <c r="A9267" i="28" s="1"/>
  <c r="A9268" i="28" s="1"/>
  <c r="A9269" i="28" s="1"/>
  <c r="A9270" i="28" s="1"/>
  <c r="A9271" i="28" s="1"/>
  <c r="A9272" i="28" s="1"/>
  <c r="A9273" i="28" s="1"/>
  <c r="A9274" i="28" s="1"/>
  <c r="A9275" i="28" s="1"/>
  <c r="A9276" i="28" s="1"/>
  <c r="A9277" i="28" s="1"/>
  <c r="A9278" i="28" s="1"/>
  <c r="A9279" i="28" s="1"/>
  <c r="A9280" i="28" s="1"/>
  <c r="A9281" i="28" s="1"/>
  <c r="A9282" i="28" s="1"/>
  <c r="A9283" i="28" s="1"/>
  <c r="A9284" i="28" s="1"/>
  <c r="A9285" i="28" s="1"/>
  <c r="A9286" i="28" s="1"/>
  <c r="A9287" i="28" s="1"/>
  <c r="A9288" i="28" s="1"/>
  <c r="A9289" i="28" s="1"/>
  <c r="A9290" i="28" s="1"/>
  <c r="A9291" i="28" s="1"/>
  <c r="A9292" i="28" s="1"/>
  <c r="A9293" i="28" s="1"/>
  <c r="A9294" i="28" s="1"/>
  <c r="A9295" i="28" s="1"/>
  <c r="A9296" i="28" s="1"/>
  <c r="A9297" i="28" s="1"/>
  <c r="A9298" i="28" s="1"/>
  <c r="A9299" i="28" s="1"/>
  <c r="A9300" i="28" s="1"/>
  <c r="A9301" i="28" s="1"/>
  <c r="A9302" i="28" s="1"/>
  <c r="A9303" i="28" s="1"/>
  <c r="A9304" i="28" s="1"/>
  <c r="A9305" i="28" s="1"/>
  <c r="A9306" i="28" s="1"/>
  <c r="A9307" i="28" s="1"/>
  <c r="A9308" i="28" s="1"/>
  <c r="A9309" i="28" s="1"/>
  <c r="A9310" i="28" s="1"/>
  <c r="A9311" i="28" s="1"/>
  <c r="A9312" i="28" s="1"/>
  <c r="A9313" i="28" s="1"/>
  <c r="A9314" i="28" s="1"/>
  <c r="A9315" i="28" s="1"/>
  <c r="A9316" i="28" s="1"/>
  <c r="A9317" i="28" s="1"/>
  <c r="A9318" i="28" s="1"/>
  <c r="A9319" i="28" s="1"/>
  <c r="A9320" i="28" s="1"/>
  <c r="A9321" i="28" s="1"/>
  <c r="A9322" i="28" s="1"/>
  <c r="A9323" i="28" s="1"/>
  <c r="A9324" i="28" s="1"/>
  <c r="A9325" i="28" s="1"/>
  <c r="A9326" i="28" s="1"/>
  <c r="A9327" i="28" s="1"/>
  <c r="A9328" i="28" s="1"/>
  <c r="A9329" i="28" s="1"/>
  <c r="A9330" i="28" s="1"/>
  <c r="A9331" i="28" s="1"/>
  <c r="A9332" i="28" s="1"/>
  <c r="A9333" i="28" s="1"/>
  <c r="A9334" i="28" s="1"/>
  <c r="A9335" i="28" s="1"/>
  <c r="A9336" i="28" s="1"/>
  <c r="A9337" i="28" s="1"/>
  <c r="A9338" i="28" s="1"/>
  <c r="A9339" i="28" s="1"/>
  <c r="A9340" i="28" s="1"/>
  <c r="A9341" i="28" s="1"/>
  <c r="A9342" i="28" s="1"/>
  <c r="A9343" i="28" s="1"/>
  <c r="A9344" i="28" s="1"/>
  <c r="A9345" i="28" s="1"/>
  <c r="A9346" i="28" s="1"/>
  <c r="A9347" i="28" s="1"/>
  <c r="A9348" i="28" s="1"/>
  <c r="A9349" i="28" s="1"/>
  <c r="A9350" i="28" s="1"/>
  <c r="A9351" i="28" s="1"/>
  <c r="A9352" i="28" s="1"/>
  <c r="A9353" i="28" s="1"/>
  <c r="A9354" i="28" s="1"/>
  <c r="A9355" i="28" s="1"/>
  <c r="A9356" i="28" s="1"/>
  <c r="A9357" i="28" s="1"/>
  <c r="A9358" i="28" s="1"/>
  <c r="A9359" i="28" s="1"/>
  <c r="A9360" i="28" s="1"/>
  <c r="A9361" i="28" s="1"/>
  <c r="A9362" i="28" s="1"/>
  <c r="A9363" i="28" s="1"/>
  <c r="A9364" i="28" s="1"/>
  <c r="A9365" i="28" s="1"/>
  <c r="A9366" i="28" s="1"/>
  <c r="A9367" i="28" s="1"/>
  <c r="A9368" i="28" s="1"/>
  <c r="A9369" i="28" s="1"/>
  <c r="A9370" i="28" s="1"/>
  <c r="A9371" i="28" s="1"/>
  <c r="A9372" i="28" s="1"/>
  <c r="A9373" i="28" s="1"/>
  <c r="A9374" i="28" s="1"/>
  <c r="A9375" i="28" s="1"/>
  <c r="A9376" i="28" s="1"/>
  <c r="A9377" i="28" s="1"/>
  <c r="A9378" i="28" s="1"/>
  <c r="A9379" i="28" s="1"/>
  <c r="A9380" i="28" s="1"/>
  <c r="A9381" i="28" s="1"/>
  <c r="A9382" i="28" s="1"/>
  <c r="A9383" i="28" s="1"/>
  <c r="A9384" i="28" s="1"/>
  <c r="A9385" i="28" s="1"/>
  <c r="A9386" i="28" s="1"/>
  <c r="A9387" i="28" s="1"/>
  <c r="A9388" i="28" s="1"/>
  <c r="A9389" i="28" s="1"/>
  <c r="A9390" i="28" s="1"/>
  <c r="A9391" i="28" s="1"/>
  <c r="A9392" i="28" s="1"/>
  <c r="A9393" i="28" s="1"/>
  <c r="A9394" i="28" s="1"/>
  <c r="A9395" i="28" s="1"/>
  <c r="A9396" i="28" s="1"/>
  <c r="A9397" i="28" s="1"/>
  <c r="A9398" i="28" s="1"/>
  <c r="A9399" i="28" s="1"/>
  <c r="A9400" i="28" s="1"/>
  <c r="A9401" i="28" s="1"/>
  <c r="A9402" i="28" s="1"/>
  <c r="A9403" i="28" s="1"/>
  <c r="A9404" i="28" s="1"/>
  <c r="A9405" i="28" s="1"/>
  <c r="A9406" i="28" s="1"/>
  <c r="A9407" i="28" s="1"/>
  <c r="A9408" i="28" s="1"/>
  <c r="A9409" i="28" s="1"/>
  <c r="A9410" i="28" s="1"/>
  <c r="A9411" i="28" s="1"/>
  <c r="A9412" i="28" s="1"/>
  <c r="A9413" i="28" s="1"/>
  <c r="A9414" i="28" s="1"/>
  <c r="A9415" i="28" s="1"/>
  <c r="A9416" i="28" s="1"/>
  <c r="A9417" i="28" s="1"/>
  <c r="A9418" i="28" s="1"/>
  <c r="A9419" i="28" s="1"/>
  <c r="A9420" i="28" s="1"/>
  <c r="A9421" i="28" s="1"/>
  <c r="A9422" i="28" s="1"/>
  <c r="A9423" i="28" s="1"/>
  <c r="A9424" i="28" s="1"/>
  <c r="A9425" i="28" s="1"/>
  <c r="A9426" i="28" s="1"/>
  <c r="A9427" i="28" s="1"/>
  <c r="A9428" i="28" s="1"/>
  <c r="A9429" i="28" s="1"/>
  <c r="A9430" i="28" s="1"/>
  <c r="A9431" i="28" s="1"/>
  <c r="A9432" i="28" s="1"/>
  <c r="A9433" i="28" s="1"/>
  <c r="A9434" i="28" s="1"/>
  <c r="A9435" i="28" s="1"/>
  <c r="A9436" i="28" s="1"/>
  <c r="A9437" i="28" s="1"/>
  <c r="A9438" i="28" s="1"/>
  <c r="A9439" i="28" s="1"/>
  <c r="A9440" i="28" s="1"/>
  <c r="A9441" i="28" s="1"/>
  <c r="A9442" i="28" s="1"/>
  <c r="A9443" i="28" s="1"/>
  <c r="A9444" i="28" s="1"/>
  <c r="A9445" i="28" s="1"/>
  <c r="A9446" i="28" s="1"/>
  <c r="A9447" i="28" s="1"/>
  <c r="A9448" i="28" s="1"/>
  <c r="A9449" i="28" s="1"/>
  <c r="A9450" i="28" s="1"/>
  <c r="A9451" i="28" s="1"/>
  <c r="A9452" i="28" s="1"/>
  <c r="A9453" i="28" s="1"/>
  <c r="A9454" i="28" s="1"/>
  <c r="A9455" i="28" s="1"/>
  <c r="A9456" i="28" s="1"/>
  <c r="A9457" i="28" s="1"/>
  <c r="A9458" i="28" s="1"/>
  <c r="A9459" i="28" s="1"/>
  <c r="A9460" i="28" s="1"/>
  <c r="A9461" i="28" s="1"/>
  <c r="A9462" i="28" s="1"/>
  <c r="A9463" i="28" s="1"/>
  <c r="A9464" i="28" s="1"/>
  <c r="A9465" i="28" s="1"/>
  <c r="A9466" i="28" s="1"/>
  <c r="A9467" i="28" s="1"/>
  <c r="A9468" i="28" s="1"/>
  <c r="A9469" i="28" s="1"/>
  <c r="A9470" i="28" s="1"/>
  <c r="A9471" i="28" s="1"/>
  <c r="A9472" i="28" s="1"/>
  <c r="A9473" i="28" s="1"/>
  <c r="A9474" i="28" s="1"/>
  <c r="A9475" i="28" s="1"/>
  <c r="A9476" i="28" s="1"/>
  <c r="A9477" i="28" s="1"/>
  <c r="A9478" i="28" s="1"/>
  <c r="A9479" i="28" s="1"/>
  <c r="A9480" i="28" s="1"/>
  <c r="A9481" i="28" s="1"/>
  <c r="A9482" i="28" s="1"/>
  <c r="A9483" i="28" s="1"/>
  <c r="A9484" i="28" s="1"/>
  <c r="A9485" i="28" s="1"/>
  <c r="A9486" i="28" s="1"/>
  <c r="A9487" i="28" s="1"/>
  <c r="A9488" i="28" s="1"/>
  <c r="A9489" i="28" s="1"/>
  <c r="A9490" i="28" s="1"/>
  <c r="A9491" i="28" s="1"/>
  <c r="A9492" i="28" s="1"/>
  <c r="A9493" i="28" s="1"/>
  <c r="A9494" i="28" s="1"/>
  <c r="A9495" i="28" s="1"/>
  <c r="A9496" i="28" s="1"/>
  <c r="A9497" i="28" s="1"/>
  <c r="A9498" i="28" s="1"/>
  <c r="A9499" i="28" s="1"/>
  <c r="A9500" i="28" s="1"/>
  <c r="A9501" i="28" s="1"/>
  <c r="A9502" i="28" s="1"/>
  <c r="A9503" i="28" s="1"/>
  <c r="A9504" i="28" s="1"/>
  <c r="A9505" i="28" s="1"/>
  <c r="A9506" i="28" s="1"/>
  <c r="A9507" i="28" s="1"/>
  <c r="A9508" i="28" s="1"/>
  <c r="A9509" i="28" s="1"/>
  <c r="A9510" i="28" s="1"/>
  <c r="A9511" i="28" s="1"/>
  <c r="A9512" i="28" s="1"/>
  <c r="A9513" i="28" s="1"/>
  <c r="A9514" i="28" s="1"/>
  <c r="A9515" i="28" s="1"/>
  <c r="A9516" i="28" s="1"/>
  <c r="A9517" i="28" s="1"/>
  <c r="A9518" i="28" s="1"/>
  <c r="A9519" i="28" s="1"/>
  <c r="A9520" i="28" s="1"/>
  <c r="A9521" i="28" s="1"/>
  <c r="A9522" i="28" s="1"/>
  <c r="A9523" i="28" s="1"/>
  <c r="A9524" i="28" s="1"/>
  <c r="A9525" i="28" s="1"/>
  <c r="A9526" i="28" s="1"/>
  <c r="A9527" i="28" s="1"/>
  <c r="A9528" i="28" s="1"/>
  <c r="A9529" i="28" s="1"/>
  <c r="A9530" i="28" s="1"/>
  <c r="A9531" i="28" s="1"/>
  <c r="A9532" i="28" s="1"/>
  <c r="A9533" i="28" s="1"/>
  <c r="A9534" i="28" s="1"/>
  <c r="A9535" i="28" s="1"/>
  <c r="A9536" i="28" s="1"/>
  <c r="A9537" i="28" s="1"/>
  <c r="A9538" i="28" s="1"/>
  <c r="A9539" i="28" s="1"/>
  <c r="A9540" i="28" s="1"/>
  <c r="A9541" i="28" s="1"/>
  <c r="A9542" i="28" s="1"/>
  <c r="A9543" i="28" s="1"/>
  <c r="A9544" i="28" s="1"/>
  <c r="A9545" i="28" s="1"/>
  <c r="A9546" i="28" s="1"/>
  <c r="A9547" i="28" s="1"/>
  <c r="A9548" i="28" s="1"/>
  <c r="A9549" i="28" s="1"/>
  <c r="A9550" i="28" s="1"/>
  <c r="A9551" i="28" s="1"/>
  <c r="A9552" i="28" s="1"/>
  <c r="A9553" i="28" s="1"/>
  <c r="A9554" i="28" s="1"/>
  <c r="A9555" i="28" s="1"/>
  <c r="A9556" i="28" s="1"/>
  <c r="A9557" i="28" s="1"/>
  <c r="A9558" i="28" s="1"/>
  <c r="A9559" i="28" s="1"/>
  <c r="A9560" i="28" s="1"/>
  <c r="A9561" i="28" s="1"/>
  <c r="A9562" i="28" s="1"/>
  <c r="A9563" i="28" s="1"/>
  <c r="A9564" i="28" s="1"/>
  <c r="A9565" i="28" s="1"/>
  <c r="A9566" i="28" s="1"/>
  <c r="A9567" i="28" s="1"/>
  <c r="A9568" i="28" s="1"/>
  <c r="A9569" i="28" s="1"/>
  <c r="A9570" i="28" s="1"/>
  <c r="A9571" i="28" s="1"/>
  <c r="A9572" i="28" s="1"/>
  <c r="A9573" i="28" s="1"/>
  <c r="A9574" i="28" s="1"/>
  <c r="A9575" i="28" s="1"/>
  <c r="A9576" i="28" s="1"/>
  <c r="A9577" i="28" s="1"/>
  <c r="A9578" i="28" s="1"/>
  <c r="A9579" i="28" s="1"/>
  <c r="A9580" i="28" s="1"/>
  <c r="A9581" i="28" s="1"/>
  <c r="A9582" i="28" s="1"/>
  <c r="A9583" i="28" s="1"/>
  <c r="A9584" i="28" s="1"/>
  <c r="A9585" i="28" s="1"/>
  <c r="A9586" i="28" s="1"/>
  <c r="A9587" i="28" s="1"/>
  <c r="A9588" i="28" s="1"/>
  <c r="A9589" i="28" s="1"/>
  <c r="A9590" i="28" s="1"/>
  <c r="A9591" i="28" s="1"/>
  <c r="A9592" i="28" s="1"/>
  <c r="A9593" i="28" s="1"/>
  <c r="A9594" i="28" s="1"/>
  <c r="A9595" i="28" s="1"/>
  <c r="A9596" i="28" s="1"/>
  <c r="A9597" i="28" s="1"/>
  <c r="A9598" i="28" s="1"/>
  <c r="A9599" i="28" s="1"/>
  <c r="A9600" i="28" s="1"/>
  <c r="A9601" i="28" s="1"/>
  <c r="A9602" i="28" s="1"/>
  <c r="A9603" i="28" s="1"/>
  <c r="A9604" i="28" s="1"/>
  <c r="A9605" i="28" s="1"/>
  <c r="A9606" i="28" s="1"/>
  <c r="A9607" i="28" s="1"/>
  <c r="A9608" i="28" s="1"/>
  <c r="A9609" i="28" s="1"/>
  <c r="A9610" i="28" s="1"/>
  <c r="A9611" i="28" s="1"/>
  <c r="A9612" i="28" s="1"/>
  <c r="A9613" i="28" s="1"/>
  <c r="A9614" i="28" s="1"/>
  <c r="A9615" i="28" s="1"/>
  <c r="A9616" i="28" s="1"/>
  <c r="A9617" i="28" s="1"/>
  <c r="A9618" i="28" s="1"/>
  <c r="A9619" i="28" s="1"/>
  <c r="A9620" i="28" s="1"/>
  <c r="A9621" i="28" s="1"/>
  <c r="A9622" i="28" s="1"/>
  <c r="A9623" i="28" s="1"/>
  <c r="A9624" i="28" s="1"/>
  <c r="A9625" i="28" s="1"/>
  <c r="A9626" i="28" s="1"/>
  <c r="A9627" i="28" s="1"/>
  <c r="A9628" i="28" s="1"/>
  <c r="A9629" i="28" s="1"/>
  <c r="A9630" i="28" s="1"/>
  <c r="A9631" i="28" s="1"/>
  <c r="A9632" i="28" s="1"/>
  <c r="A9633" i="28" s="1"/>
  <c r="A9634" i="28" s="1"/>
  <c r="A9635" i="28" s="1"/>
  <c r="A9636" i="28" s="1"/>
  <c r="A9637" i="28" s="1"/>
  <c r="A9638" i="28" s="1"/>
  <c r="A9639" i="28" s="1"/>
  <c r="A9640" i="28" s="1"/>
  <c r="A9641" i="28" s="1"/>
  <c r="A9642" i="28" s="1"/>
  <c r="A9643" i="28" s="1"/>
  <c r="A9644" i="28" s="1"/>
  <c r="A9645" i="28" s="1"/>
  <c r="A9646" i="28" s="1"/>
  <c r="A9647" i="28" s="1"/>
  <c r="A9648" i="28" s="1"/>
  <c r="A9649" i="28" s="1"/>
  <c r="A9650" i="28" s="1"/>
  <c r="A9651" i="28" s="1"/>
  <c r="A9652" i="28" s="1"/>
  <c r="A9653" i="28" s="1"/>
  <c r="A9654" i="28" s="1"/>
  <c r="A9655" i="28" s="1"/>
  <c r="A9656" i="28" s="1"/>
  <c r="A9657" i="28" s="1"/>
  <c r="A9658" i="28" s="1"/>
  <c r="A9659" i="28" s="1"/>
  <c r="A9660" i="28" s="1"/>
  <c r="A9661" i="28" s="1"/>
  <c r="A9662" i="28" s="1"/>
  <c r="A9663" i="28" s="1"/>
  <c r="A9664" i="28" s="1"/>
  <c r="A9665" i="28" s="1"/>
  <c r="A9666" i="28" s="1"/>
  <c r="A9667" i="28" s="1"/>
  <c r="A9668" i="28" s="1"/>
  <c r="A9669" i="28" s="1"/>
  <c r="A9670" i="28" s="1"/>
  <c r="A9671" i="28" s="1"/>
  <c r="A9672" i="28" s="1"/>
  <c r="A9673" i="28" s="1"/>
  <c r="A9674" i="28" s="1"/>
  <c r="A9675" i="28" s="1"/>
  <c r="A9676" i="28" s="1"/>
  <c r="A9677" i="28" s="1"/>
  <c r="A9678" i="28" s="1"/>
  <c r="A9679" i="28" s="1"/>
  <c r="A9680" i="28" s="1"/>
  <c r="A9681" i="28" s="1"/>
  <c r="A9682" i="28" s="1"/>
  <c r="A9683" i="28" s="1"/>
  <c r="A9684" i="28" s="1"/>
  <c r="A9685" i="28" s="1"/>
  <c r="A9686" i="28" s="1"/>
  <c r="A9687" i="28" s="1"/>
  <c r="A9688" i="28" s="1"/>
  <c r="A9689" i="28" s="1"/>
  <c r="A9690" i="28" s="1"/>
  <c r="A9691" i="28" s="1"/>
  <c r="A9692" i="28" s="1"/>
  <c r="A9693" i="28" s="1"/>
  <c r="A9694" i="28" s="1"/>
  <c r="A9695" i="28" s="1"/>
  <c r="A9696" i="28" s="1"/>
  <c r="A9697" i="28" s="1"/>
  <c r="A9698" i="28" s="1"/>
  <c r="A9699" i="28" s="1"/>
  <c r="A9700" i="28" s="1"/>
  <c r="A9701" i="28" s="1"/>
  <c r="A9702" i="28" s="1"/>
  <c r="A9703" i="28" s="1"/>
  <c r="A9704" i="28" s="1"/>
  <c r="A9705" i="28" s="1"/>
  <c r="A9706" i="28" s="1"/>
  <c r="A9707" i="28" s="1"/>
  <c r="A9708" i="28" s="1"/>
  <c r="A9709" i="28" s="1"/>
  <c r="A9710" i="28" s="1"/>
  <c r="A9711" i="28" s="1"/>
  <c r="A9712" i="28" s="1"/>
  <c r="A9713" i="28" s="1"/>
  <c r="A9714" i="28" s="1"/>
  <c r="A9715" i="28" s="1"/>
  <c r="A9716" i="28" s="1"/>
  <c r="A9717" i="28" s="1"/>
  <c r="A9718" i="28" s="1"/>
  <c r="A9719" i="28" s="1"/>
  <c r="A9720" i="28" s="1"/>
  <c r="A9721" i="28" s="1"/>
  <c r="A9722" i="28" s="1"/>
  <c r="A9723" i="28" s="1"/>
  <c r="A9724" i="28" s="1"/>
  <c r="A9725" i="28" s="1"/>
  <c r="A9726" i="28" s="1"/>
  <c r="A9727" i="28" s="1"/>
  <c r="A9728" i="28" s="1"/>
  <c r="A9729" i="28" s="1"/>
  <c r="A9730" i="28" s="1"/>
  <c r="A9731" i="28" s="1"/>
  <c r="A9732" i="28" s="1"/>
  <c r="A9733" i="28" s="1"/>
  <c r="A9734" i="28" s="1"/>
  <c r="A9735" i="28" s="1"/>
  <c r="A9736" i="28" s="1"/>
  <c r="A9737" i="28" s="1"/>
  <c r="A9738" i="28" s="1"/>
  <c r="A9739" i="28" s="1"/>
  <c r="A9740" i="28" s="1"/>
  <c r="A9741" i="28" s="1"/>
  <c r="A9742" i="28" s="1"/>
  <c r="A9743" i="28" s="1"/>
  <c r="A9744" i="28" s="1"/>
  <c r="A9745" i="28" s="1"/>
  <c r="A9746" i="28" s="1"/>
  <c r="A9747" i="28" s="1"/>
  <c r="A9748" i="28" s="1"/>
  <c r="A9749" i="28" s="1"/>
  <c r="A9750" i="28" s="1"/>
  <c r="A9751" i="28" s="1"/>
  <c r="A9752" i="28" s="1"/>
  <c r="A9753" i="28" s="1"/>
  <c r="A9754" i="28" s="1"/>
  <c r="A9755" i="28" s="1"/>
  <c r="A9756" i="28" s="1"/>
  <c r="A9757" i="28" s="1"/>
  <c r="A9758" i="28" s="1"/>
  <c r="A9759" i="28" s="1"/>
  <c r="A9760" i="28" s="1"/>
  <c r="A9761" i="28" s="1"/>
  <c r="A9762" i="28" s="1"/>
  <c r="A9763" i="28" s="1"/>
  <c r="A9764" i="28" s="1"/>
  <c r="A9765" i="28" s="1"/>
  <c r="A9766" i="28" s="1"/>
  <c r="A9767" i="28" s="1"/>
  <c r="A9768" i="28" s="1"/>
  <c r="A9769" i="28" s="1"/>
  <c r="A9770" i="28" s="1"/>
  <c r="A9771" i="28" s="1"/>
  <c r="A9772" i="28" s="1"/>
  <c r="A9773" i="28" s="1"/>
  <c r="A9774" i="28" s="1"/>
  <c r="A9775" i="28" s="1"/>
  <c r="A9776" i="28" s="1"/>
  <c r="A9777" i="28" s="1"/>
  <c r="A9778" i="28" s="1"/>
  <c r="A9779" i="28" s="1"/>
  <c r="A9780" i="28" s="1"/>
  <c r="A9781" i="28" s="1"/>
  <c r="A9782" i="28" s="1"/>
  <c r="A9783" i="28" s="1"/>
  <c r="A9784" i="28" s="1"/>
  <c r="A9785" i="28" s="1"/>
  <c r="A9786" i="28" s="1"/>
  <c r="A9787" i="28" s="1"/>
  <c r="A9788" i="28" s="1"/>
  <c r="A9789" i="28" s="1"/>
  <c r="A9790" i="28" s="1"/>
  <c r="A9791" i="28" s="1"/>
  <c r="A9792" i="28" s="1"/>
  <c r="A9793" i="28" s="1"/>
  <c r="A9794" i="28" s="1"/>
  <c r="A9795" i="28" s="1"/>
  <c r="A9796" i="28" s="1"/>
  <c r="A9797" i="28" s="1"/>
  <c r="A9798" i="28" s="1"/>
  <c r="A9799" i="28" s="1"/>
  <c r="A9800" i="28" s="1"/>
  <c r="A9801" i="28" s="1"/>
  <c r="A9802" i="28" s="1"/>
  <c r="A9803" i="28" s="1"/>
  <c r="A9804" i="28" s="1"/>
  <c r="A9805" i="28" s="1"/>
  <c r="A9806" i="28" s="1"/>
  <c r="A9807" i="28" s="1"/>
  <c r="A9808" i="28" s="1"/>
  <c r="A9809" i="28" s="1"/>
  <c r="A9810" i="28" s="1"/>
  <c r="A9811" i="28" s="1"/>
  <c r="A9812" i="28" s="1"/>
  <c r="A9813" i="28" s="1"/>
  <c r="A9814" i="28" s="1"/>
  <c r="A9815" i="28" s="1"/>
  <c r="A9816" i="28" s="1"/>
  <c r="A9817" i="28" s="1"/>
  <c r="A9818" i="28" s="1"/>
  <c r="A9819" i="28" s="1"/>
  <c r="A9820" i="28" s="1"/>
  <c r="A9821" i="28" s="1"/>
  <c r="A9822" i="28" s="1"/>
  <c r="A9823" i="28" s="1"/>
  <c r="A9824" i="28" s="1"/>
  <c r="A9825" i="28" s="1"/>
  <c r="A9826" i="28" s="1"/>
  <c r="A9827" i="28" s="1"/>
  <c r="A9828" i="28" s="1"/>
  <c r="A9829" i="28" s="1"/>
  <c r="A9830" i="28" s="1"/>
  <c r="A9831" i="28" s="1"/>
  <c r="A9832" i="28" s="1"/>
  <c r="A9833" i="28" s="1"/>
  <c r="A9834" i="28" s="1"/>
  <c r="A9835" i="28" s="1"/>
  <c r="A9836" i="28" s="1"/>
  <c r="A9837" i="28" s="1"/>
  <c r="A9838" i="28" s="1"/>
  <c r="A9839" i="28" s="1"/>
  <c r="A9840" i="28" s="1"/>
  <c r="A9841" i="28" s="1"/>
  <c r="A9842" i="28" s="1"/>
  <c r="A9843" i="28" s="1"/>
  <c r="A9844" i="28" s="1"/>
  <c r="A9845" i="28" s="1"/>
  <c r="A9846" i="28" s="1"/>
  <c r="A9847" i="28" s="1"/>
  <c r="A9848" i="28" s="1"/>
  <c r="A9849" i="28" s="1"/>
  <c r="A9850" i="28" s="1"/>
  <c r="A9851" i="28" s="1"/>
  <c r="A9852" i="28" s="1"/>
  <c r="A9853" i="28" s="1"/>
  <c r="A9854" i="28" s="1"/>
  <c r="A9855" i="28" s="1"/>
  <c r="A9856" i="28" s="1"/>
  <c r="A9857" i="28" s="1"/>
  <c r="A9858" i="28" s="1"/>
  <c r="A9859" i="28" s="1"/>
  <c r="A9860" i="28" s="1"/>
  <c r="A9861" i="28" s="1"/>
  <c r="A9862" i="28" s="1"/>
  <c r="A9863" i="28" s="1"/>
  <c r="A9864" i="28" s="1"/>
  <c r="A9865" i="28" s="1"/>
  <c r="A9866" i="28" s="1"/>
  <c r="A9867" i="28" s="1"/>
  <c r="A9868" i="28" s="1"/>
  <c r="A9869" i="28" s="1"/>
  <c r="A9870" i="28" s="1"/>
  <c r="A9871" i="28" s="1"/>
  <c r="A9872" i="28" s="1"/>
  <c r="A9873" i="28" s="1"/>
  <c r="A9874" i="28" s="1"/>
  <c r="A9875" i="28" s="1"/>
  <c r="A9876" i="28" s="1"/>
  <c r="A9877" i="28" s="1"/>
  <c r="A9878" i="28" s="1"/>
  <c r="A9879" i="28" s="1"/>
  <c r="A9880" i="28" s="1"/>
  <c r="A9881" i="28" s="1"/>
  <c r="A9882" i="28" s="1"/>
  <c r="A9883" i="28" s="1"/>
  <c r="A9884" i="28" s="1"/>
  <c r="A9885" i="28" s="1"/>
  <c r="A9886" i="28" s="1"/>
  <c r="A9887" i="28" s="1"/>
  <c r="A9888" i="28" s="1"/>
  <c r="A9889" i="28" s="1"/>
  <c r="A9890" i="28" s="1"/>
  <c r="A9891" i="28" s="1"/>
  <c r="A9892" i="28" s="1"/>
  <c r="A9893" i="28" s="1"/>
  <c r="A9894" i="28" s="1"/>
  <c r="A9895" i="28" s="1"/>
  <c r="A9896" i="28" s="1"/>
  <c r="A9897" i="28" s="1"/>
  <c r="A9898" i="28" s="1"/>
  <c r="A9899" i="28" s="1"/>
  <c r="A9900" i="28" s="1"/>
  <c r="A9901" i="28" s="1"/>
  <c r="A9902" i="28" s="1"/>
  <c r="A9903" i="28" s="1"/>
  <c r="A9904" i="28" s="1"/>
  <c r="A9905" i="28" s="1"/>
  <c r="A9906" i="28" s="1"/>
  <c r="A9907" i="28" s="1"/>
  <c r="A9908" i="28" s="1"/>
  <c r="A9909" i="28" s="1"/>
  <c r="A9910" i="28" s="1"/>
  <c r="A9911" i="28" s="1"/>
  <c r="A9912" i="28" s="1"/>
  <c r="A9913" i="28" s="1"/>
  <c r="A9914" i="28" s="1"/>
  <c r="A9915" i="28" s="1"/>
  <c r="A9916" i="28" s="1"/>
  <c r="A9917" i="28" s="1"/>
  <c r="A9918" i="28" s="1"/>
  <c r="A9919" i="28" s="1"/>
  <c r="A9920" i="28" s="1"/>
  <c r="A9921" i="28" s="1"/>
  <c r="A9922" i="28" s="1"/>
  <c r="A9923" i="28" s="1"/>
  <c r="A9924" i="28" s="1"/>
  <c r="A9925" i="28" s="1"/>
  <c r="A9926" i="28" s="1"/>
  <c r="A9927" i="28" s="1"/>
  <c r="A9928" i="28" s="1"/>
  <c r="A9929" i="28" s="1"/>
  <c r="A9930" i="28" s="1"/>
  <c r="A9931" i="28" s="1"/>
  <c r="A9932" i="28" s="1"/>
  <c r="A9933" i="28" s="1"/>
  <c r="A9934" i="28" s="1"/>
  <c r="A9935" i="28" s="1"/>
  <c r="A9936" i="28" s="1"/>
  <c r="A9937" i="28" s="1"/>
  <c r="A9938" i="28" s="1"/>
  <c r="A9939" i="28" s="1"/>
  <c r="A9940" i="28" s="1"/>
  <c r="A9941" i="28" s="1"/>
  <c r="A9942" i="28" s="1"/>
  <c r="A9943" i="28" s="1"/>
  <c r="A9944" i="28" s="1"/>
  <c r="A9945" i="28" s="1"/>
  <c r="A9946" i="28" s="1"/>
  <c r="A9947" i="28" s="1"/>
  <c r="A9948" i="28" s="1"/>
  <c r="A9949" i="28" s="1"/>
  <c r="A9950" i="28" s="1"/>
  <c r="A9951" i="28" s="1"/>
  <c r="A9952" i="28" s="1"/>
  <c r="A9953" i="28" s="1"/>
  <c r="A9954" i="28" s="1"/>
  <c r="A9955" i="28" s="1"/>
  <c r="A9956" i="28" s="1"/>
  <c r="A9957" i="28" s="1"/>
  <c r="A9958" i="28" s="1"/>
  <c r="A9959" i="28" s="1"/>
  <c r="A9960" i="28" s="1"/>
  <c r="A9961" i="28" s="1"/>
  <c r="A9962" i="28" s="1"/>
  <c r="A9963" i="28" s="1"/>
  <c r="A9964" i="28" s="1"/>
  <c r="A9965" i="28" s="1"/>
  <c r="A9966" i="28" s="1"/>
  <c r="A9967" i="28" s="1"/>
  <c r="A9968" i="28" s="1"/>
  <c r="A9969" i="28" s="1"/>
  <c r="A9970" i="28" s="1"/>
  <c r="A9971" i="28" s="1"/>
  <c r="A9972" i="28" s="1"/>
  <c r="A9973" i="28" s="1"/>
  <c r="A9974" i="28" s="1"/>
  <c r="A9975" i="28" s="1"/>
  <c r="A9976" i="28" s="1"/>
  <c r="A9977" i="28" s="1"/>
  <c r="A9978" i="28" s="1"/>
  <c r="A9979" i="28" s="1"/>
  <c r="A9980" i="28" s="1"/>
  <c r="A9981" i="28" s="1"/>
  <c r="A9982" i="28" s="1"/>
  <c r="A9983" i="28" s="1"/>
  <c r="A9984" i="28" s="1"/>
  <c r="A9985" i="28" s="1"/>
  <c r="A9986" i="28" s="1"/>
  <c r="A9987" i="28" s="1"/>
  <c r="A9988" i="28" s="1"/>
  <c r="A9989" i="28" s="1"/>
  <c r="A9990" i="28" s="1"/>
  <c r="A9991" i="28" s="1"/>
  <c r="A9992" i="28" s="1"/>
  <c r="A9993" i="28" s="1"/>
  <c r="A9994" i="28" s="1"/>
  <c r="A9995" i="28" s="1"/>
  <c r="A9996" i="28" s="1"/>
  <c r="A9997" i="28" s="1"/>
  <c r="A9998" i="28" s="1"/>
  <c r="A9999" i="28" s="1"/>
  <c r="A10000" i="28" s="1"/>
  <c r="A10001" i="28" s="1"/>
  <c r="A10002" i="28" s="1"/>
  <c r="A10003" i="28" s="1"/>
  <c r="A10004" i="28" s="1"/>
  <c r="A10005" i="28" s="1"/>
  <c r="A10006" i="28" s="1"/>
  <c r="A10007" i="28" s="1"/>
  <c r="A10008" i="28" s="1"/>
  <c r="A10009" i="28" s="1"/>
  <c r="A10010" i="28" s="1"/>
  <c r="A10011" i="28" s="1"/>
  <c r="A10012" i="28" s="1"/>
  <c r="A10013" i="28" s="1"/>
  <c r="A10014" i="28" s="1"/>
  <c r="A10015" i="28" s="1"/>
  <c r="A10016" i="28" s="1"/>
  <c r="A10017" i="28" s="1"/>
  <c r="A10018" i="28" s="1"/>
  <c r="A10019" i="28" s="1"/>
  <c r="A10020" i="28" s="1"/>
  <c r="A10021" i="28" s="1"/>
  <c r="A10022" i="28" s="1"/>
  <c r="A10023" i="28" s="1"/>
  <c r="A10024" i="28" s="1"/>
  <c r="A10025" i="28" s="1"/>
  <c r="A10026" i="28" s="1"/>
  <c r="A10027" i="28" s="1"/>
  <c r="A10028" i="28" s="1"/>
  <c r="A10029" i="28" s="1"/>
  <c r="A10030" i="28" s="1"/>
  <c r="A10031" i="28" s="1"/>
  <c r="A10032" i="28" s="1"/>
  <c r="A10033" i="28" s="1"/>
  <c r="A10034" i="28" s="1"/>
  <c r="A10035" i="28" s="1"/>
  <c r="A10036" i="28" s="1"/>
  <c r="A10037" i="28" s="1"/>
  <c r="A10038" i="28" s="1"/>
  <c r="A10039" i="28" s="1"/>
  <c r="A10040" i="28" s="1"/>
  <c r="A10041" i="28" s="1"/>
  <c r="A10042" i="28" s="1"/>
  <c r="A10043" i="28" s="1"/>
  <c r="A10044" i="28" s="1"/>
  <c r="A10045" i="28" s="1"/>
  <c r="A10046" i="28" s="1"/>
  <c r="A10047" i="28" s="1"/>
  <c r="A10048" i="28" s="1"/>
  <c r="A10049" i="28" s="1"/>
  <c r="A10050" i="28" s="1"/>
  <c r="A10051" i="28" s="1"/>
  <c r="A10052" i="28" s="1"/>
  <c r="A10053" i="28" s="1"/>
  <c r="A10054" i="28" s="1"/>
  <c r="A10055" i="28" s="1"/>
  <c r="A10056" i="28" s="1"/>
  <c r="A10057" i="28" s="1"/>
  <c r="A10058" i="28" s="1"/>
  <c r="A10059" i="28" s="1"/>
  <c r="A10060" i="28" s="1"/>
  <c r="A10061" i="28" s="1"/>
  <c r="A10062" i="28" s="1"/>
  <c r="A10063" i="28" s="1"/>
  <c r="A10064" i="28" s="1"/>
  <c r="A10065" i="28" s="1"/>
  <c r="A10066" i="28" s="1"/>
  <c r="A10067" i="28" s="1"/>
  <c r="A10068" i="28" s="1"/>
  <c r="A10069" i="28" s="1"/>
  <c r="A10070" i="28" s="1"/>
  <c r="A10071" i="28" s="1"/>
  <c r="A10072" i="28" s="1"/>
  <c r="A10073" i="28" s="1"/>
  <c r="A10074" i="28" s="1"/>
  <c r="A10075" i="28" s="1"/>
  <c r="A10076" i="28" s="1"/>
  <c r="A10077" i="28" s="1"/>
  <c r="A10078" i="28" s="1"/>
  <c r="A10079" i="28" s="1"/>
  <c r="A10080" i="28" s="1"/>
  <c r="A10081" i="28" s="1"/>
  <c r="A10082" i="28" s="1"/>
  <c r="A10083" i="28" s="1"/>
  <c r="A10084" i="28" s="1"/>
  <c r="A10085" i="28" s="1"/>
  <c r="A10086" i="28" s="1"/>
  <c r="A10087" i="28" s="1"/>
  <c r="A10088" i="28" s="1"/>
  <c r="A10089" i="28" s="1"/>
  <c r="A10090" i="28" s="1"/>
  <c r="A10091" i="28" s="1"/>
  <c r="A10092" i="28" s="1"/>
  <c r="A10093" i="28" s="1"/>
  <c r="A10094" i="28" s="1"/>
  <c r="A10095" i="28" s="1"/>
  <c r="A10096" i="28" s="1"/>
  <c r="A10097" i="28" s="1"/>
  <c r="A10098" i="28" s="1"/>
  <c r="A10099" i="28" s="1"/>
  <c r="A10100" i="28" s="1"/>
  <c r="A10101" i="28" s="1"/>
  <c r="A10102" i="28" s="1"/>
  <c r="A10103" i="28" s="1"/>
  <c r="A10104" i="28" s="1"/>
  <c r="A10105" i="28" s="1"/>
  <c r="A10106" i="28" s="1"/>
  <c r="A10107" i="28" s="1"/>
  <c r="A10108" i="28" s="1"/>
  <c r="A10109" i="28" s="1"/>
  <c r="A10110" i="28" s="1"/>
  <c r="A10111" i="28" s="1"/>
  <c r="A10112" i="28" s="1"/>
  <c r="A10113" i="28" s="1"/>
  <c r="A10114" i="28" s="1"/>
  <c r="A10115" i="28" s="1"/>
  <c r="A10116" i="28" s="1"/>
  <c r="A10117" i="28" s="1"/>
  <c r="A10118" i="28" s="1"/>
  <c r="A10119" i="28" s="1"/>
  <c r="A10120" i="28" s="1"/>
  <c r="A10121" i="28" s="1"/>
  <c r="A10122" i="28" s="1"/>
  <c r="A10123" i="28" s="1"/>
  <c r="A10124" i="28" s="1"/>
  <c r="A10125" i="28" s="1"/>
  <c r="A10126" i="28" s="1"/>
  <c r="A10127" i="28" s="1"/>
  <c r="A10128" i="28" s="1"/>
  <c r="A10129" i="28" s="1"/>
  <c r="A10130" i="28" s="1"/>
  <c r="A10131" i="28" s="1"/>
  <c r="A10132" i="28" s="1"/>
  <c r="A10133" i="28" s="1"/>
  <c r="A10134" i="28" s="1"/>
  <c r="A10135" i="28" s="1"/>
  <c r="A10136" i="28" s="1"/>
  <c r="A10137" i="28" s="1"/>
  <c r="A10138" i="28" s="1"/>
  <c r="A10139" i="28" s="1"/>
  <c r="A10140" i="28" s="1"/>
  <c r="A10141" i="28" s="1"/>
  <c r="A10142" i="28" s="1"/>
  <c r="A10143" i="28" s="1"/>
  <c r="A10144" i="28" s="1"/>
  <c r="A10145" i="28" s="1"/>
  <c r="A10146" i="28" s="1"/>
  <c r="A10147" i="28" s="1"/>
  <c r="A10148" i="28" s="1"/>
  <c r="A10149" i="28" s="1"/>
  <c r="A10150" i="28" s="1"/>
  <c r="A10151" i="28" s="1"/>
  <c r="A10152" i="28" s="1"/>
  <c r="A10153" i="28" s="1"/>
  <c r="A10154" i="28" s="1"/>
  <c r="A10155" i="28" s="1"/>
  <c r="A10156" i="28" s="1"/>
  <c r="A10157" i="28" s="1"/>
  <c r="A10158" i="28" s="1"/>
  <c r="A10159" i="28" s="1"/>
  <c r="A10160" i="28" s="1"/>
  <c r="A10161" i="28" s="1"/>
  <c r="A10162" i="28" s="1"/>
  <c r="A10163" i="28" s="1"/>
  <c r="A10164" i="28" s="1"/>
  <c r="A10165" i="28" s="1"/>
  <c r="A10166" i="28" s="1"/>
  <c r="A10167" i="28" s="1"/>
  <c r="A10168" i="28" s="1"/>
  <c r="A10169" i="28" s="1"/>
  <c r="A10170" i="28" s="1"/>
  <c r="A10171" i="28" s="1"/>
  <c r="A10172" i="28" s="1"/>
  <c r="A10173" i="28" s="1"/>
  <c r="A10174" i="28" s="1"/>
  <c r="A10175" i="28" s="1"/>
  <c r="A10176" i="28" s="1"/>
  <c r="A10177" i="28" s="1"/>
  <c r="A10178" i="28" s="1"/>
  <c r="A10179" i="28" s="1"/>
  <c r="A10180" i="28" s="1"/>
  <c r="A10181" i="28" s="1"/>
  <c r="A10182" i="28" s="1"/>
  <c r="A10183" i="28" s="1"/>
  <c r="A10184" i="28" s="1"/>
  <c r="A10185" i="28" s="1"/>
  <c r="A10186" i="28" s="1"/>
  <c r="A10187" i="28" s="1"/>
  <c r="A10188" i="28" s="1"/>
  <c r="A10189" i="28" s="1"/>
  <c r="A10190" i="28" s="1"/>
  <c r="A10191" i="28" s="1"/>
  <c r="A10192" i="28" s="1"/>
  <c r="A10193" i="28" s="1"/>
  <c r="A10194" i="28" s="1"/>
  <c r="A10195" i="28" s="1"/>
  <c r="A10196" i="28" s="1"/>
  <c r="A10197" i="28" s="1"/>
  <c r="A10198" i="28" s="1"/>
  <c r="A10199" i="28" s="1"/>
  <c r="A10200" i="28" s="1"/>
  <c r="A10201" i="28" s="1"/>
  <c r="A10202" i="28" s="1"/>
  <c r="A10203" i="28" s="1"/>
  <c r="A10204" i="28" s="1"/>
  <c r="A10205" i="28" s="1"/>
  <c r="A10206" i="28" s="1"/>
  <c r="A10207" i="28" s="1"/>
  <c r="A10208" i="28" s="1"/>
  <c r="A10209" i="28" s="1"/>
  <c r="A10210" i="28" s="1"/>
  <c r="A10211" i="28" s="1"/>
  <c r="A10212" i="28" s="1"/>
  <c r="A10213" i="28" s="1"/>
  <c r="A10214" i="28" s="1"/>
  <c r="A10215" i="28" s="1"/>
  <c r="A10216" i="28" s="1"/>
  <c r="A10217" i="28" s="1"/>
  <c r="A10218" i="28" s="1"/>
  <c r="A10219" i="28" s="1"/>
  <c r="A10220" i="28" s="1"/>
  <c r="A10221" i="28" s="1"/>
  <c r="A10222" i="28" s="1"/>
  <c r="A10223" i="28" s="1"/>
  <c r="A10224" i="28" s="1"/>
  <c r="A10225" i="28" s="1"/>
  <c r="A10226" i="28" s="1"/>
  <c r="A10227" i="28" s="1"/>
  <c r="A10228" i="28" s="1"/>
  <c r="A10229" i="28" s="1"/>
  <c r="A10230" i="28" s="1"/>
  <c r="A10231" i="28" s="1"/>
  <c r="A10232" i="28" s="1"/>
  <c r="A10233" i="28" s="1"/>
  <c r="A10234" i="28" s="1"/>
  <c r="A10235" i="28" s="1"/>
  <c r="A10236" i="28" s="1"/>
  <c r="A10237" i="28" s="1"/>
  <c r="A10238" i="28" s="1"/>
  <c r="A10239" i="28" s="1"/>
  <c r="A10240" i="28" s="1"/>
  <c r="A10241" i="28" s="1"/>
  <c r="A10242" i="28" s="1"/>
  <c r="A10243" i="28" s="1"/>
  <c r="A10244" i="28" s="1"/>
  <c r="A10245" i="28" s="1"/>
  <c r="A10246" i="28" s="1"/>
  <c r="A10247" i="28" s="1"/>
  <c r="A10248" i="28" s="1"/>
  <c r="A10249" i="28" s="1"/>
  <c r="A10250" i="28" s="1"/>
  <c r="A10251" i="28" s="1"/>
  <c r="A10252" i="28" s="1"/>
  <c r="A10253" i="28" s="1"/>
  <c r="A10254" i="28" s="1"/>
  <c r="A10255" i="28" s="1"/>
  <c r="A10256" i="28" s="1"/>
  <c r="A10257" i="28" s="1"/>
  <c r="A10258" i="28" s="1"/>
  <c r="A10259" i="28" s="1"/>
  <c r="A10260" i="28" s="1"/>
  <c r="A10261" i="28" s="1"/>
  <c r="A10262" i="28" s="1"/>
  <c r="A10263" i="28" s="1"/>
  <c r="A10264" i="28" s="1"/>
  <c r="A10265" i="28" s="1"/>
  <c r="A10266" i="28" s="1"/>
  <c r="A10267" i="28" s="1"/>
  <c r="A10268" i="28" s="1"/>
  <c r="A10269" i="28" s="1"/>
  <c r="A10270" i="28" s="1"/>
  <c r="A10271" i="28" s="1"/>
  <c r="A10272" i="28" s="1"/>
  <c r="A10273" i="28" s="1"/>
  <c r="A10274" i="28" s="1"/>
  <c r="A10275" i="28" s="1"/>
  <c r="A10276" i="28" s="1"/>
  <c r="A10277" i="28" s="1"/>
  <c r="A10278" i="28" s="1"/>
  <c r="A10279" i="28" s="1"/>
  <c r="A10280" i="28" s="1"/>
  <c r="A10281" i="28" s="1"/>
  <c r="A10282" i="28" s="1"/>
  <c r="A10283" i="28" s="1"/>
  <c r="A10284" i="28" s="1"/>
  <c r="A10285" i="28" s="1"/>
  <c r="A10286" i="28" s="1"/>
  <c r="A10287" i="28" s="1"/>
  <c r="A10288" i="28" s="1"/>
  <c r="A10289" i="28" s="1"/>
  <c r="A10290" i="28" s="1"/>
  <c r="A10291" i="28" s="1"/>
  <c r="A10292" i="28" s="1"/>
  <c r="A10293" i="28" s="1"/>
  <c r="A10294" i="28" s="1"/>
  <c r="A10295" i="28" s="1"/>
  <c r="A10296" i="28" s="1"/>
  <c r="A10297" i="28" s="1"/>
  <c r="A10298" i="28" s="1"/>
  <c r="A10299" i="28" s="1"/>
  <c r="A10300" i="28" s="1"/>
  <c r="A10301" i="28" s="1"/>
  <c r="A10302" i="28" s="1"/>
  <c r="A10303" i="28" s="1"/>
  <c r="A10304" i="28" s="1"/>
  <c r="A10305" i="28" s="1"/>
  <c r="A10306" i="28" s="1"/>
  <c r="A10307" i="28" s="1"/>
  <c r="A10308" i="28" s="1"/>
  <c r="A10309" i="28" s="1"/>
  <c r="A10310" i="28" s="1"/>
  <c r="A10311" i="28" s="1"/>
  <c r="A10312" i="28" s="1"/>
  <c r="A10313" i="28" s="1"/>
  <c r="A10314" i="28" s="1"/>
  <c r="A10315" i="28" s="1"/>
  <c r="A10316" i="28" s="1"/>
  <c r="A10317" i="28" s="1"/>
  <c r="A10318" i="28" s="1"/>
  <c r="A10319" i="28" s="1"/>
  <c r="A10320" i="28" s="1"/>
  <c r="A10321" i="28" s="1"/>
  <c r="A10322" i="28" s="1"/>
  <c r="A10323" i="28" s="1"/>
  <c r="A10324" i="28" s="1"/>
  <c r="A10325" i="28" s="1"/>
  <c r="A10326" i="28" s="1"/>
  <c r="A10327" i="28" s="1"/>
  <c r="A10328" i="28" s="1"/>
  <c r="A10329" i="28" s="1"/>
  <c r="A10330" i="28" s="1"/>
  <c r="A10331" i="28" s="1"/>
  <c r="A10332" i="28" s="1"/>
  <c r="A10333" i="28" s="1"/>
  <c r="A10334" i="28" s="1"/>
  <c r="A10335" i="28" s="1"/>
  <c r="A10336" i="28" s="1"/>
  <c r="A10337" i="28" s="1"/>
  <c r="A10338" i="28" s="1"/>
  <c r="A10339" i="28" s="1"/>
  <c r="A10340" i="28" s="1"/>
  <c r="A10341" i="28" s="1"/>
  <c r="A10342" i="28" s="1"/>
  <c r="A10343" i="28" s="1"/>
  <c r="A10344" i="28" s="1"/>
  <c r="A10345" i="28" s="1"/>
  <c r="A10346" i="28" s="1"/>
  <c r="A10347" i="28" s="1"/>
  <c r="A10348" i="28" s="1"/>
  <c r="A10349" i="28" s="1"/>
  <c r="A10350" i="28" s="1"/>
  <c r="A10351" i="28" s="1"/>
  <c r="A10352" i="28" s="1"/>
  <c r="A10353" i="28" s="1"/>
  <c r="A10354" i="28" s="1"/>
  <c r="A10355" i="28" s="1"/>
  <c r="A10356" i="28" s="1"/>
  <c r="A10357" i="28" s="1"/>
  <c r="A10358" i="28" s="1"/>
  <c r="A10359" i="28" s="1"/>
  <c r="A10360" i="28" s="1"/>
  <c r="A10361" i="28" s="1"/>
  <c r="A10362" i="28" s="1"/>
  <c r="A10363" i="28" s="1"/>
  <c r="A10364" i="28" s="1"/>
  <c r="A10365" i="28" s="1"/>
  <c r="A10366" i="28" s="1"/>
  <c r="A10367" i="28" s="1"/>
  <c r="A10368" i="28" s="1"/>
  <c r="A10369" i="28" s="1"/>
  <c r="A10370" i="28" s="1"/>
  <c r="A10371" i="28" s="1"/>
  <c r="A10372" i="28" s="1"/>
  <c r="A10373" i="28" s="1"/>
  <c r="A10374" i="28" s="1"/>
  <c r="A10375" i="28" s="1"/>
  <c r="A10376" i="28" s="1"/>
  <c r="A10377" i="28" s="1"/>
  <c r="A10378" i="28" s="1"/>
  <c r="A10379" i="28" s="1"/>
  <c r="A10380" i="28" s="1"/>
  <c r="A10381" i="28" s="1"/>
  <c r="A10382" i="28" s="1"/>
  <c r="A10383" i="28" s="1"/>
  <c r="A10384" i="28" s="1"/>
  <c r="A10385" i="28" s="1"/>
  <c r="A10386" i="28" s="1"/>
  <c r="A10387" i="28" s="1"/>
  <c r="A10388" i="28" s="1"/>
  <c r="A10389" i="28" s="1"/>
  <c r="A10390" i="28" s="1"/>
  <c r="A10391" i="28" s="1"/>
  <c r="A10392" i="28" s="1"/>
  <c r="A10393" i="28" s="1"/>
  <c r="A10394" i="28" s="1"/>
  <c r="A10395" i="28" s="1"/>
  <c r="A10396" i="28" s="1"/>
  <c r="A10397" i="28" s="1"/>
  <c r="A10398" i="28" s="1"/>
  <c r="A10399" i="28" s="1"/>
  <c r="A10400" i="28" s="1"/>
  <c r="A10401" i="28" s="1"/>
  <c r="A10402" i="28" s="1"/>
  <c r="A10403" i="28" s="1"/>
  <c r="A10404" i="28" s="1"/>
  <c r="A10405" i="28" s="1"/>
  <c r="A10406" i="28" s="1"/>
  <c r="A10407" i="28" s="1"/>
  <c r="A10408" i="28" s="1"/>
  <c r="A10409" i="28" s="1"/>
  <c r="A10410" i="28" s="1"/>
  <c r="A10411" i="28" s="1"/>
  <c r="A10412" i="28" s="1"/>
  <c r="A10413" i="28" s="1"/>
  <c r="A10414" i="28" s="1"/>
  <c r="A10415" i="28" s="1"/>
  <c r="A10416" i="28" s="1"/>
  <c r="A10417" i="28" s="1"/>
  <c r="A10418" i="28" s="1"/>
  <c r="A10419" i="28" s="1"/>
  <c r="A10420" i="28" s="1"/>
  <c r="A10421" i="28" s="1"/>
  <c r="A10422" i="28" s="1"/>
  <c r="A10423" i="28" s="1"/>
  <c r="A10424" i="28" s="1"/>
  <c r="A10425" i="28" s="1"/>
  <c r="A10426" i="28" s="1"/>
  <c r="A10427" i="28" s="1"/>
  <c r="A10428" i="28" s="1"/>
  <c r="A10429" i="28" s="1"/>
  <c r="A10430" i="28" s="1"/>
  <c r="A10431" i="28" s="1"/>
  <c r="A10432" i="28" s="1"/>
  <c r="A10433" i="28" s="1"/>
  <c r="A10434" i="28" s="1"/>
  <c r="A10435" i="28" s="1"/>
  <c r="A10436" i="28" s="1"/>
  <c r="A10437" i="28" s="1"/>
  <c r="A10438" i="28" s="1"/>
  <c r="A10439" i="28" s="1"/>
  <c r="A10440" i="28" s="1"/>
  <c r="A10441" i="28" s="1"/>
  <c r="A10442" i="28" s="1"/>
  <c r="A10443" i="28" s="1"/>
  <c r="A10444" i="28" s="1"/>
  <c r="A10445" i="28" s="1"/>
  <c r="A10446" i="28" s="1"/>
  <c r="A10447" i="28" s="1"/>
  <c r="A10448" i="28" s="1"/>
  <c r="A10449" i="28" s="1"/>
  <c r="A10450" i="28" s="1"/>
  <c r="A10451" i="28" s="1"/>
  <c r="A10452" i="28" s="1"/>
  <c r="A10453" i="28" s="1"/>
  <c r="A10454" i="28" s="1"/>
  <c r="A10455" i="28" s="1"/>
  <c r="A10456" i="28" s="1"/>
  <c r="A10457" i="28" s="1"/>
  <c r="A10458" i="28" s="1"/>
  <c r="A10459" i="28" s="1"/>
  <c r="A10460" i="28" s="1"/>
  <c r="A10461" i="28" s="1"/>
  <c r="A10462" i="28" s="1"/>
  <c r="A10463" i="28" s="1"/>
  <c r="A10464" i="28" s="1"/>
  <c r="A10465" i="28" s="1"/>
  <c r="A10466" i="28" s="1"/>
  <c r="A10467" i="28" s="1"/>
  <c r="A10468" i="28" s="1"/>
  <c r="A10469" i="28" s="1"/>
  <c r="A10470" i="28" s="1"/>
  <c r="A10471" i="28" s="1"/>
  <c r="A10472" i="28" s="1"/>
  <c r="A10473" i="28" s="1"/>
  <c r="A10474" i="28" s="1"/>
  <c r="A10475" i="28" s="1"/>
  <c r="A10476" i="28" s="1"/>
  <c r="A10477" i="28" s="1"/>
  <c r="A10478" i="28" s="1"/>
  <c r="A10479" i="28" s="1"/>
  <c r="A10480" i="28" s="1"/>
  <c r="A10481" i="28" s="1"/>
  <c r="A10482" i="28" s="1"/>
  <c r="A10483" i="28" s="1"/>
  <c r="A10484" i="28" s="1"/>
  <c r="A10485" i="28" s="1"/>
  <c r="A10486" i="28" s="1"/>
  <c r="A10487" i="28" s="1"/>
  <c r="A10488" i="28" s="1"/>
  <c r="A10489" i="28" s="1"/>
  <c r="A10490" i="28" s="1"/>
  <c r="A10491" i="28" s="1"/>
  <c r="A10492" i="28" s="1"/>
  <c r="A10493" i="28" s="1"/>
  <c r="A10494" i="28" s="1"/>
  <c r="A10495" i="28" s="1"/>
  <c r="A10496" i="28" s="1"/>
  <c r="A10497" i="28" s="1"/>
  <c r="A10498" i="28" s="1"/>
  <c r="A10499" i="28" s="1"/>
  <c r="A10500" i="28" s="1"/>
  <c r="A10501" i="28" s="1"/>
  <c r="A10502" i="28" s="1"/>
  <c r="A10503" i="28" s="1"/>
  <c r="A10504" i="28" s="1"/>
  <c r="A10505" i="28" s="1"/>
  <c r="A10506" i="28" s="1"/>
  <c r="A10507" i="28" s="1"/>
  <c r="A10508" i="28" s="1"/>
  <c r="A10509" i="28" s="1"/>
  <c r="A10510" i="28" s="1"/>
  <c r="A10511" i="28" s="1"/>
  <c r="A10512" i="28" s="1"/>
  <c r="A10513" i="28" s="1"/>
  <c r="A10514" i="28" s="1"/>
  <c r="A10515" i="28" s="1"/>
  <c r="A10516" i="28" s="1"/>
  <c r="A10517" i="28" s="1"/>
  <c r="A10518" i="28" s="1"/>
  <c r="A10519" i="28" s="1"/>
  <c r="A10520" i="28" s="1"/>
  <c r="A10521" i="28" s="1"/>
  <c r="A10522" i="28" s="1"/>
  <c r="A10523" i="28" s="1"/>
  <c r="A10524" i="28" s="1"/>
  <c r="A10525" i="28" s="1"/>
  <c r="A10526" i="28" s="1"/>
  <c r="A10527" i="28" s="1"/>
  <c r="A10528" i="28" s="1"/>
  <c r="A10529" i="28" s="1"/>
  <c r="A10530" i="28" s="1"/>
  <c r="A10531" i="28" s="1"/>
  <c r="A10532" i="28" s="1"/>
  <c r="A10533" i="28" s="1"/>
  <c r="A10534" i="28" s="1"/>
  <c r="A10535" i="28" s="1"/>
  <c r="A10536" i="28" s="1"/>
  <c r="A10537" i="28" s="1"/>
  <c r="A10538" i="28" s="1"/>
  <c r="A10539" i="28" s="1"/>
  <c r="A10540" i="28" s="1"/>
  <c r="A10541" i="28" s="1"/>
  <c r="A10542" i="28" s="1"/>
  <c r="A10543" i="28" s="1"/>
  <c r="A10544" i="28" s="1"/>
  <c r="A10545" i="28" s="1"/>
  <c r="A10546" i="28" s="1"/>
  <c r="A10547" i="28" s="1"/>
  <c r="A10548" i="28" s="1"/>
  <c r="A10549" i="28" s="1"/>
  <c r="A10550" i="28" s="1"/>
  <c r="A10551" i="28" s="1"/>
  <c r="A10552" i="28" s="1"/>
  <c r="A10553" i="28" s="1"/>
  <c r="A10554" i="28" s="1"/>
  <c r="A10555" i="28" s="1"/>
  <c r="A10556" i="28" s="1"/>
  <c r="A10557" i="28" s="1"/>
  <c r="A10558" i="28" s="1"/>
  <c r="A10559" i="28" s="1"/>
  <c r="A10560" i="28" s="1"/>
  <c r="A10561" i="28" s="1"/>
  <c r="A10562" i="28" s="1"/>
  <c r="A10563" i="28" s="1"/>
  <c r="A10564" i="28" s="1"/>
  <c r="A10565" i="28" s="1"/>
  <c r="A10566" i="28" s="1"/>
  <c r="A10567" i="28" s="1"/>
  <c r="A10568" i="28" s="1"/>
  <c r="A10569" i="28" s="1"/>
  <c r="A10570" i="28" s="1"/>
  <c r="A10571" i="28" s="1"/>
  <c r="A10572" i="28" s="1"/>
  <c r="A10573" i="28" s="1"/>
  <c r="A10574" i="28" s="1"/>
  <c r="A10575" i="28" s="1"/>
  <c r="A10576" i="28" s="1"/>
  <c r="A10577" i="28" s="1"/>
  <c r="A10578" i="28" s="1"/>
  <c r="A10579" i="28" s="1"/>
  <c r="A10580" i="28" s="1"/>
  <c r="A10581" i="28" s="1"/>
  <c r="A10582" i="28" s="1"/>
  <c r="A10583" i="28" s="1"/>
  <c r="A10584" i="28" s="1"/>
  <c r="A10585" i="28" s="1"/>
  <c r="A10586" i="28" s="1"/>
  <c r="A10587" i="28" s="1"/>
  <c r="A10588" i="28" s="1"/>
  <c r="A10589" i="28" s="1"/>
  <c r="A10590" i="28" s="1"/>
  <c r="A10591" i="28" s="1"/>
  <c r="A10592" i="28" s="1"/>
  <c r="A10593" i="28" s="1"/>
  <c r="A10594" i="28" s="1"/>
  <c r="A10595" i="28" s="1"/>
  <c r="A10596" i="28" s="1"/>
  <c r="A10597" i="28" s="1"/>
  <c r="A10598" i="28" s="1"/>
  <c r="A10599" i="28" s="1"/>
  <c r="A10600" i="28" s="1"/>
  <c r="A10601" i="28" s="1"/>
  <c r="A10602" i="28" s="1"/>
  <c r="A10603" i="28" s="1"/>
  <c r="A10604" i="28" s="1"/>
  <c r="A10605" i="28" s="1"/>
  <c r="A10606" i="28" s="1"/>
  <c r="A10607" i="28" s="1"/>
  <c r="A10608" i="28" s="1"/>
  <c r="A10609" i="28" s="1"/>
  <c r="A10610" i="28" s="1"/>
  <c r="A10611" i="28" s="1"/>
  <c r="A10612" i="28" s="1"/>
  <c r="A10613" i="28" s="1"/>
  <c r="A10614" i="28" s="1"/>
  <c r="A10615" i="28" s="1"/>
  <c r="A10616" i="28" s="1"/>
  <c r="A10617" i="28" s="1"/>
  <c r="A10618" i="28" s="1"/>
  <c r="A10619" i="28" s="1"/>
  <c r="A10620" i="28" s="1"/>
  <c r="A10621" i="28" s="1"/>
  <c r="A10622" i="28" s="1"/>
  <c r="A10623" i="28" s="1"/>
  <c r="A10624" i="28" s="1"/>
  <c r="A10625" i="28" s="1"/>
  <c r="A10626" i="28" s="1"/>
  <c r="A10627" i="28" s="1"/>
  <c r="A10628" i="28" s="1"/>
  <c r="A10629" i="28" s="1"/>
  <c r="A10630" i="28" s="1"/>
  <c r="A10631" i="28" s="1"/>
  <c r="A10632" i="28" s="1"/>
  <c r="A10633" i="28" s="1"/>
  <c r="A10634" i="28" s="1"/>
  <c r="A10635" i="28" s="1"/>
  <c r="A10636" i="28" s="1"/>
  <c r="A10637" i="28" s="1"/>
  <c r="A10638" i="28" s="1"/>
  <c r="A10639" i="28" s="1"/>
  <c r="A10640" i="28" s="1"/>
  <c r="A10641" i="28" s="1"/>
  <c r="A10642" i="28" s="1"/>
  <c r="A10643" i="28" s="1"/>
  <c r="A10644" i="28" s="1"/>
  <c r="A10645" i="28" s="1"/>
  <c r="A10646" i="28" s="1"/>
  <c r="A10647" i="28" s="1"/>
  <c r="A10648" i="28" s="1"/>
  <c r="A10649" i="28" s="1"/>
  <c r="A10650" i="28" s="1"/>
  <c r="A10651" i="28" s="1"/>
  <c r="A10652" i="28" s="1"/>
  <c r="A10653" i="28" s="1"/>
  <c r="A10654" i="28" s="1"/>
  <c r="A10655" i="28" s="1"/>
  <c r="A10656" i="28" s="1"/>
  <c r="A10657" i="28" s="1"/>
  <c r="A10658" i="28" s="1"/>
  <c r="A10659" i="28" s="1"/>
  <c r="A10660" i="28" s="1"/>
  <c r="A10661" i="28" s="1"/>
  <c r="A10662" i="28" s="1"/>
  <c r="A10663" i="28" s="1"/>
  <c r="A10664" i="28" s="1"/>
  <c r="A10665" i="28" s="1"/>
  <c r="A10666" i="28" s="1"/>
  <c r="A10667" i="28" s="1"/>
  <c r="A10668" i="28" s="1"/>
  <c r="A10669" i="28" s="1"/>
  <c r="A10670" i="28" s="1"/>
  <c r="A10671" i="28" s="1"/>
  <c r="A10672" i="28" s="1"/>
  <c r="A10673" i="28" s="1"/>
  <c r="A10674" i="28" s="1"/>
  <c r="A10675" i="28" s="1"/>
  <c r="A10676" i="28" s="1"/>
  <c r="A10677" i="28" s="1"/>
  <c r="A10678" i="28" s="1"/>
  <c r="A10679" i="28" s="1"/>
  <c r="A10680" i="28" s="1"/>
  <c r="A10681" i="28" s="1"/>
  <c r="A10682" i="28" s="1"/>
  <c r="A10683" i="28" s="1"/>
  <c r="A10684" i="28" s="1"/>
  <c r="A10685" i="28" s="1"/>
  <c r="A10686" i="28" s="1"/>
  <c r="A10687" i="28" s="1"/>
  <c r="A10688" i="28" s="1"/>
  <c r="A10689" i="28" s="1"/>
  <c r="A10690" i="28" s="1"/>
  <c r="A10691" i="28" s="1"/>
  <c r="A10692" i="28" s="1"/>
  <c r="A10693" i="28" s="1"/>
  <c r="A10694" i="28" s="1"/>
  <c r="A10695" i="28" s="1"/>
  <c r="A10696" i="28" s="1"/>
  <c r="A10697" i="28" s="1"/>
  <c r="A10698" i="28" s="1"/>
  <c r="A10699" i="28" s="1"/>
  <c r="A10700" i="28" s="1"/>
  <c r="A10701" i="28" s="1"/>
  <c r="A10702" i="28" s="1"/>
  <c r="A10703" i="28" s="1"/>
  <c r="A10704" i="28" s="1"/>
  <c r="A10705" i="28" s="1"/>
  <c r="A10706" i="28" s="1"/>
  <c r="A10707" i="28" s="1"/>
  <c r="A10708" i="28" s="1"/>
  <c r="A10709" i="28" s="1"/>
  <c r="A10710" i="28" s="1"/>
  <c r="A10711" i="28" s="1"/>
  <c r="A10712" i="28" s="1"/>
  <c r="A10713" i="28" s="1"/>
  <c r="A10714" i="28" s="1"/>
  <c r="A10715" i="28" s="1"/>
  <c r="A10716" i="28" s="1"/>
  <c r="A10717" i="28" s="1"/>
  <c r="A10718" i="28" s="1"/>
  <c r="A10719" i="28" s="1"/>
  <c r="A10720" i="28" s="1"/>
  <c r="A10721" i="28" s="1"/>
  <c r="A10722" i="28" s="1"/>
  <c r="A10723" i="28" s="1"/>
  <c r="A10724" i="28" s="1"/>
  <c r="A10725" i="28" s="1"/>
  <c r="A10726" i="28" s="1"/>
  <c r="A10727" i="28" s="1"/>
  <c r="A10728" i="28" s="1"/>
  <c r="A10729" i="28" s="1"/>
  <c r="A10730" i="28" s="1"/>
  <c r="A10731" i="28" s="1"/>
  <c r="A10732" i="28" s="1"/>
  <c r="A10733" i="28" s="1"/>
  <c r="A10734" i="28" s="1"/>
  <c r="A10735" i="28" s="1"/>
  <c r="A10736" i="28" s="1"/>
  <c r="A10737" i="28" s="1"/>
  <c r="A10738" i="28" s="1"/>
  <c r="A10739" i="28" s="1"/>
  <c r="A10740" i="28" s="1"/>
  <c r="A10741" i="28" s="1"/>
  <c r="A10742" i="28" s="1"/>
  <c r="A10743" i="28" s="1"/>
  <c r="A10744" i="28" s="1"/>
  <c r="A10745" i="28" s="1"/>
  <c r="A10746" i="28" s="1"/>
  <c r="A10747" i="28" s="1"/>
  <c r="A10748" i="28" s="1"/>
  <c r="A10749" i="28" s="1"/>
  <c r="A10750" i="28" s="1"/>
  <c r="A10751" i="28" s="1"/>
  <c r="A10752" i="28" s="1"/>
  <c r="A10753" i="28" s="1"/>
  <c r="A10754" i="28" s="1"/>
  <c r="A10755" i="28" s="1"/>
  <c r="A10756" i="28" s="1"/>
  <c r="A10757" i="28" s="1"/>
  <c r="A10758" i="28" s="1"/>
  <c r="A10759" i="28" s="1"/>
  <c r="A10760" i="28" s="1"/>
  <c r="A10761" i="28" s="1"/>
  <c r="A10762" i="28" s="1"/>
  <c r="A10763" i="28" s="1"/>
  <c r="A10764" i="28" s="1"/>
  <c r="A10765" i="28" s="1"/>
  <c r="A10766" i="28" s="1"/>
  <c r="A10767" i="28" s="1"/>
  <c r="A10768" i="28" s="1"/>
  <c r="A10769" i="28" s="1"/>
  <c r="A10770" i="28" s="1"/>
  <c r="A10771" i="28" s="1"/>
  <c r="A10772" i="28" s="1"/>
  <c r="A10773" i="28" s="1"/>
  <c r="A10774" i="28" s="1"/>
  <c r="A10775" i="28" s="1"/>
  <c r="A10776" i="28" s="1"/>
  <c r="A10777" i="28" s="1"/>
  <c r="A10778" i="28" s="1"/>
  <c r="A10779" i="28" s="1"/>
  <c r="A10780" i="28" s="1"/>
  <c r="A10781" i="28" s="1"/>
  <c r="A10782" i="28" s="1"/>
  <c r="A10783" i="28" s="1"/>
  <c r="A10784" i="28" s="1"/>
  <c r="A10785" i="28" s="1"/>
  <c r="A10786" i="28" s="1"/>
  <c r="A10787" i="28" s="1"/>
  <c r="A10788" i="28" s="1"/>
  <c r="A10789" i="28" s="1"/>
  <c r="A10790" i="28" s="1"/>
  <c r="A10791" i="28" s="1"/>
  <c r="A10792" i="28" s="1"/>
  <c r="A10793" i="28" s="1"/>
  <c r="A10794" i="28" s="1"/>
  <c r="A10795" i="28" s="1"/>
  <c r="A10796" i="28" s="1"/>
  <c r="A10797" i="28" s="1"/>
  <c r="A10798" i="28" s="1"/>
  <c r="A10799" i="28" s="1"/>
  <c r="A10800" i="28" s="1"/>
  <c r="A10801" i="28" s="1"/>
  <c r="A10802" i="28" s="1"/>
  <c r="A10803" i="28" s="1"/>
  <c r="A10804" i="28" s="1"/>
  <c r="A10805" i="28" s="1"/>
  <c r="A10806" i="28" s="1"/>
  <c r="A10807" i="28" s="1"/>
  <c r="A10808" i="28" s="1"/>
  <c r="A10809" i="28" s="1"/>
  <c r="A10810" i="28" s="1"/>
  <c r="A10811" i="28" s="1"/>
  <c r="A10812" i="28" s="1"/>
  <c r="A10813" i="28" s="1"/>
  <c r="A10814" i="28" s="1"/>
  <c r="A10815" i="28" s="1"/>
  <c r="A10816" i="28" s="1"/>
  <c r="A10817" i="28" s="1"/>
  <c r="A10818" i="28" s="1"/>
  <c r="A10819" i="28" s="1"/>
  <c r="A10820" i="28" s="1"/>
  <c r="A10821" i="28" s="1"/>
  <c r="A10822" i="28" s="1"/>
  <c r="A10823" i="28" s="1"/>
  <c r="A10824" i="28" s="1"/>
  <c r="A10825" i="28" s="1"/>
  <c r="A10826" i="28" s="1"/>
  <c r="A10827" i="28" s="1"/>
  <c r="A10828" i="28" s="1"/>
  <c r="A10829" i="28" s="1"/>
  <c r="A10830" i="28" s="1"/>
  <c r="A10831" i="28" s="1"/>
  <c r="A10832" i="28" s="1"/>
  <c r="A10833" i="28" s="1"/>
  <c r="A10834" i="28" s="1"/>
  <c r="A10835" i="28" s="1"/>
  <c r="A10836" i="28" s="1"/>
  <c r="A10837" i="28" s="1"/>
  <c r="A10838" i="28" s="1"/>
  <c r="A10839" i="28" s="1"/>
  <c r="A10840" i="28" s="1"/>
  <c r="A10841" i="28" s="1"/>
  <c r="A10842" i="28" s="1"/>
  <c r="A10843" i="28" s="1"/>
  <c r="A10844" i="28" s="1"/>
  <c r="A10845" i="28" s="1"/>
  <c r="A10846" i="28" s="1"/>
  <c r="A10847" i="28" s="1"/>
  <c r="A10848" i="28" s="1"/>
  <c r="A10849" i="28" s="1"/>
  <c r="A10850" i="28" s="1"/>
  <c r="A10851" i="28" s="1"/>
  <c r="A10852" i="28" s="1"/>
  <c r="A10853" i="28" s="1"/>
  <c r="A10854" i="28" s="1"/>
  <c r="A10855" i="28" s="1"/>
  <c r="A10856" i="28" s="1"/>
  <c r="A10857" i="28" s="1"/>
  <c r="A10858" i="28" s="1"/>
  <c r="A10859" i="28" s="1"/>
  <c r="A10860" i="28" s="1"/>
  <c r="A10861" i="28" s="1"/>
  <c r="A10862" i="28" s="1"/>
  <c r="A10863" i="28" s="1"/>
  <c r="A10864" i="28" s="1"/>
  <c r="A10865" i="28" s="1"/>
  <c r="A10866" i="28" s="1"/>
  <c r="A10867" i="28" s="1"/>
  <c r="A10868" i="28" s="1"/>
  <c r="A10869" i="28" s="1"/>
  <c r="A10870" i="28" s="1"/>
  <c r="A10871" i="28" s="1"/>
  <c r="A10872" i="28" s="1"/>
  <c r="A10873" i="28" s="1"/>
  <c r="A10874" i="28" s="1"/>
  <c r="A10875" i="28" s="1"/>
  <c r="A10876" i="28" s="1"/>
  <c r="A10877" i="28" s="1"/>
  <c r="A10878" i="28" s="1"/>
  <c r="A10879" i="28" s="1"/>
  <c r="A10880" i="28" s="1"/>
  <c r="A10881" i="28" s="1"/>
  <c r="A10882" i="28" s="1"/>
  <c r="A10883" i="28" s="1"/>
  <c r="A10884" i="28" s="1"/>
  <c r="A10885" i="28" s="1"/>
  <c r="A10886" i="28" s="1"/>
  <c r="A10887" i="28" s="1"/>
  <c r="A10888" i="28" s="1"/>
  <c r="A10889" i="28" s="1"/>
  <c r="A10890" i="28" s="1"/>
  <c r="A10891" i="28" s="1"/>
  <c r="A10892" i="28" s="1"/>
  <c r="A10893" i="28" s="1"/>
  <c r="A10894" i="28" s="1"/>
  <c r="A10895" i="28" s="1"/>
  <c r="A10896" i="28" s="1"/>
  <c r="A10897" i="28" s="1"/>
  <c r="A10898" i="28" s="1"/>
  <c r="A10899" i="28" s="1"/>
  <c r="A10900" i="28" s="1"/>
  <c r="A10901" i="28" s="1"/>
  <c r="A10902" i="28" s="1"/>
  <c r="A10903" i="28" s="1"/>
  <c r="A10904" i="28" s="1"/>
  <c r="A10905" i="28" s="1"/>
  <c r="A10906" i="28" s="1"/>
  <c r="A10907" i="28" s="1"/>
  <c r="A10908" i="28" s="1"/>
  <c r="A10909" i="28" s="1"/>
  <c r="A10910" i="28" s="1"/>
  <c r="A10911" i="28" s="1"/>
  <c r="A10912" i="28" s="1"/>
  <c r="A10913" i="28" s="1"/>
  <c r="A10914" i="28" s="1"/>
  <c r="A10915" i="28" s="1"/>
  <c r="A10916" i="28" s="1"/>
  <c r="A10917" i="28" s="1"/>
  <c r="A10918" i="28" s="1"/>
  <c r="A10919" i="28" s="1"/>
  <c r="A10920" i="28" s="1"/>
  <c r="A10921" i="28" s="1"/>
  <c r="A10922" i="28" s="1"/>
  <c r="A10923" i="28" s="1"/>
  <c r="A10924" i="28" s="1"/>
  <c r="A10925" i="28" s="1"/>
  <c r="A10926" i="28" s="1"/>
  <c r="A10927" i="28" s="1"/>
  <c r="A10928" i="28" s="1"/>
  <c r="A10929" i="28" s="1"/>
  <c r="A10930" i="28" s="1"/>
  <c r="A10931" i="28" s="1"/>
  <c r="A10932" i="28" s="1"/>
  <c r="A10933" i="28" s="1"/>
  <c r="A10934" i="28" s="1"/>
  <c r="A10935" i="28" s="1"/>
  <c r="A10936" i="28" s="1"/>
  <c r="A10937" i="28" s="1"/>
  <c r="A10938" i="28" s="1"/>
  <c r="A10939" i="28" s="1"/>
  <c r="A10940" i="28" s="1"/>
  <c r="A10941" i="28" s="1"/>
  <c r="A10942" i="28" s="1"/>
  <c r="A10943" i="28" s="1"/>
  <c r="A10944" i="28" s="1"/>
  <c r="A10945" i="28" s="1"/>
  <c r="A10946" i="28" s="1"/>
  <c r="A10947" i="28" s="1"/>
  <c r="A10948" i="28" s="1"/>
  <c r="A10949" i="28" s="1"/>
  <c r="A10950" i="28" s="1"/>
  <c r="A10951" i="28" s="1"/>
  <c r="A10952" i="28" s="1"/>
  <c r="A10953" i="28" s="1"/>
  <c r="A10954" i="28" s="1"/>
  <c r="A10955" i="28" s="1"/>
  <c r="A10956" i="28" s="1"/>
  <c r="A10957" i="28" s="1"/>
  <c r="A10958" i="28" s="1"/>
  <c r="A10959" i="28" s="1"/>
  <c r="A10960" i="28" s="1"/>
  <c r="A10961" i="28" s="1"/>
  <c r="A10962" i="28" s="1"/>
  <c r="A10963" i="28" s="1"/>
  <c r="A10964" i="28" s="1"/>
  <c r="A10965" i="28" s="1"/>
  <c r="A10966" i="28" s="1"/>
  <c r="A10967" i="28" s="1"/>
  <c r="A10968" i="28" s="1"/>
  <c r="A10969" i="28" s="1"/>
  <c r="A10970" i="28" s="1"/>
  <c r="A10971" i="28" s="1"/>
  <c r="A10972" i="28" s="1"/>
  <c r="A10973" i="28" s="1"/>
  <c r="A10974" i="28" s="1"/>
  <c r="A10975" i="28" s="1"/>
  <c r="A10976" i="28" s="1"/>
  <c r="A10977" i="28" s="1"/>
  <c r="A10978" i="28" s="1"/>
  <c r="A10979" i="28" s="1"/>
  <c r="A10980" i="28" s="1"/>
  <c r="A10981" i="28" s="1"/>
  <c r="A10982" i="28" s="1"/>
  <c r="A10983" i="28" s="1"/>
  <c r="A10984" i="28" s="1"/>
  <c r="A10985" i="28" s="1"/>
  <c r="A10986" i="28" s="1"/>
  <c r="A10987" i="28" s="1"/>
  <c r="A10988" i="28" s="1"/>
  <c r="A10989" i="28" s="1"/>
  <c r="A10990" i="28" s="1"/>
  <c r="A10991" i="28" s="1"/>
  <c r="A10992" i="28" s="1"/>
  <c r="A10993" i="28" s="1"/>
  <c r="A10994" i="28" s="1"/>
  <c r="A10995" i="28" s="1"/>
  <c r="A10996" i="28" s="1"/>
  <c r="A10997" i="28" s="1"/>
  <c r="A10998" i="28" s="1"/>
  <c r="A10999" i="28" s="1"/>
  <c r="A11000" i="28" s="1"/>
  <c r="A11001" i="28" s="1"/>
  <c r="A11002" i="28" s="1"/>
  <c r="A11003" i="28" s="1"/>
  <c r="A11004" i="28" s="1"/>
  <c r="A11005" i="28" s="1"/>
  <c r="A11006" i="28" s="1"/>
  <c r="A11007" i="28" s="1"/>
  <c r="A11008" i="28" s="1"/>
  <c r="A11009" i="28" s="1"/>
  <c r="A11010" i="28" s="1"/>
  <c r="A11011" i="28" s="1"/>
  <c r="A11012" i="28" s="1"/>
  <c r="A11013" i="28" s="1"/>
  <c r="A11014" i="28" s="1"/>
  <c r="A11015" i="28" s="1"/>
  <c r="A11016" i="28" s="1"/>
  <c r="A11017" i="28" s="1"/>
  <c r="A11018" i="28" s="1"/>
  <c r="A11019" i="28" s="1"/>
  <c r="A11020" i="28" s="1"/>
  <c r="A11021" i="28" s="1"/>
  <c r="A11022" i="28" s="1"/>
  <c r="A11023" i="28" s="1"/>
  <c r="A11024" i="28" s="1"/>
  <c r="A11025" i="28" s="1"/>
  <c r="A11026" i="28" s="1"/>
  <c r="A11027" i="28" s="1"/>
  <c r="A11028" i="28" s="1"/>
  <c r="A11029" i="28" s="1"/>
  <c r="A11030" i="28" s="1"/>
  <c r="A11031" i="28" s="1"/>
  <c r="A11032" i="28" s="1"/>
  <c r="A11033" i="28" s="1"/>
  <c r="A11034" i="28" s="1"/>
  <c r="A11035" i="28" s="1"/>
  <c r="A11036" i="28" s="1"/>
  <c r="A11037" i="28" s="1"/>
  <c r="A11038" i="28" s="1"/>
  <c r="A11039" i="28" s="1"/>
  <c r="A11040" i="28" s="1"/>
  <c r="A11041" i="28" s="1"/>
  <c r="A11042" i="28" s="1"/>
  <c r="A11043" i="28" s="1"/>
  <c r="A11044" i="28" s="1"/>
  <c r="A11045" i="28" s="1"/>
  <c r="A11046" i="28" s="1"/>
  <c r="A11047" i="28" s="1"/>
  <c r="A11048" i="28" s="1"/>
  <c r="A11049" i="28" s="1"/>
  <c r="A11050" i="28" s="1"/>
  <c r="A11051" i="28" s="1"/>
  <c r="A11052" i="28" s="1"/>
  <c r="A11053" i="28" s="1"/>
  <c r="A11054" i="28" s="1"/>
  <c r="A11055" i="28" s="1"/>
  <c r="A11056" i="28" s="1"/>
  <c r="A11057" i="28" s="1"/>
  <c r="A11058" i="28" s="1"/>
  <c r="A11059" i="28" s="1"/>
  <c r="A11060" i="28" s="1"/>
  <c r="A11061" i="28" s="1"/>
  <c r="A11062" i="28" s="1"/>
  <c r="A11063" i="28" s="1"/>
  <c r="A11064" i="28" s="1"/>
  <c r="A11065" i="28" s="1"/>
  <c r="A11066" i="28" s="1"/>
  <c r="A11067" i="28" s="1"/>
  <c r="A11068" i="28" s="1"/>
  <c r="A11069" i="28" s="1"/>
  <c r="A11070" i="28" s="1"/>
  <c r="A11071" i="28" s="1"/>
  <c r="A11072" i="28" s="1"/>
  <c r="A11073" i="28" s="1"/>
  <c r="A11074" i="28" s="1"/>
  <c r="A11075" i="28" s="1"/>
  <c r="A11076" i="28" s="1"/>
  <c r="A11077" i="28" s="1"/>
  <c r="A11078" i="28" s="1"/>
  <c r="A11079" i="28" s="1"/>
  <c r="A11080" i="28" s="1"/>
  <c r="A11081" i="28" s="1"/>
  <c r="A11082" i="28" s="1"/>
  <c r="A11083" i="28" s="1"/>
  <c r="A11084" i="28" s="1"/>
  <c r="A11085" i="28" s="1"/>
  <c r="A11086" i="28" s="1"/>
  <c r="A11087" i="28" s="1"/>
  <c r="A11088" i="28" s="1"/>
  <c r="A11089" i="28" s="1"/>
  <c r="A11090" i="28" s="1"/>
  <c r="A11091" i="28" s="1"/>
  <c r="A11092" i="28" s="1"/>
  <c r="A11093" i="28" s="1"/>
  <c r="A11094" i="28" s="1"/>
  <c r="A11095" i="28" s="1"/>
  <c r="A11096" i="28" s="1"/>
  <c r="A11097" i="28" s="1"/>
  <c r="A11098" i="28" s="1"/>
  <c r="A11099" i="28" s="1"/>
  <c r="A11100" i="28" s="1"/>
  <c r="A11101" i="28" s="1"/>
  <c r="A11102" i="28" s="1"/>
  <c r="A11103" i="28" s="1"/>
  <c r="A11104" i="28" s="1"/>
  <c r="A11105" i="28" s="1"/>
  <c r="A11106" i="28" s="1"/>
  <c r="A11107" i="28" s="1"/>
  <c r="A11108" i="28" s="1"/>
  <c r="A11109" i="28" s="1"/>
  <c r="A11110" i="28" s="1"/>
  <c r="A11111" i="28" s="1"/>
  <c r="A11112" i="28" s="1"/>
  <c r="A11113" i="28" s="1"/>
  <c r="A11114" i="28" s="1"/>
  <c r="A11115" i="28" s="1"/>
  <c r="A11116" i="28" s="1"/>
  <c r="A11117" i="28" s="1"/>
  <c r="A11118" i="28" s="1"/>
  <c r="A11119" i="28" s="1"/>
  <c r="A11120" i="28" s="1"/>
  <c r="A11121" i="28" s="1"/>
  <c r="A11122" i="28" s="1"/>
  <c r="A11123" i="28" s="1"/>
  <c r="A11124" i="28" s="1"/>
  <c r="A11125" i="28" s="1"/>
  <c r="A11126" i="28" s="1"/>
  <c r="A11127" i="28" s="1"/>
  <c r="A11128" i="28" s="1"/>
  <c r="A11129" i="28" s="1"/>
  <c r="A11130" i="28" s="1"/>
  <c r="A11131" i="28" s="1"/>
  <c r="A11132" i="28" s="1"/>
  <c r="A11133" i="28" s="1"/>
  <c r="A11134" i="28" s="1"/>
  <c r="A11135" i="28" s="1"/>
  <c r="A11136" i="28" s="1"/>
  <c r="A11137" i="28" s="1"/>
  <c r="A11138" i="28" s="1"/>
  <c r="A11139" i="28" s="1"/>
  <c r="A11140" i="28" s="1"/>
  <c r="A11141" i="28" s="1"/>
  <c r="A11142" i="28" s="1"/>
  <c r="A11143" i="28" s="1"/>
  <c r="A11144" i="28" s="1"/>
  <c r="A11145" i="28" s="1"/>
  <c r="A11146" i="28" s="1"/>
  <c r="A11147" i="28" s="1"/>
  <c r="A11148" i="28" s="1"/>
  <c r="A11149" i="28" s="1"/>
  <c r="A11150" i="28" s="1"/>
  <c r="A11151" i="28" s="1"/>
  <c r="A11152" i="28" s="1"/>
  <c r="A11153" i="28" s="1"/>
  <c r="A11154" i="28" s="1"/>
  <c r="A11155" i="28" s="1"/>
  <c r="A11156" i="28" s="1"/>
  <c r="A11157" i="28" s="1"/>
  <c r="A11158" i="28" s="1"/>
  <c r="A11159" i="28" s="1"/>
  <c r="A11160" i="28" s="1"/>
  <c r="A11161" i="28" s="1"/>
  <c r="A11162" i="28" s="1"/>
  <c r="A11163" i="28" s="1"/>
  <c r="A11164" i="28" s="1"/>
  <c r="A11165" i="28" s="1"/>
  <c r="A11166" i="28" s="1"/>
  <c r="A11167" i="28" s="1"/>
  <c r="A11168" i="28" s="1"/>
  <c r="A11169" i="28" s="1"/>
  <c r="A11170" i="28" s="1"/>
  <c r="A11171" i="28" s="1"/>
  <c r="A11172" i="28" s="1"/>
  <c r="A11173" i="28" s="1"/>
  <c r="A11174" i="28" s="1"/>
  <c r="A11175" i="28" s="1"/>
  <c r="A11176" i="28" s="1"/>
  <c r="A11177" i="28" s="1"/>
  <c r="A11178" i="28" s="1"/>
  <c r="A11179" i="28" s="1"/>
  <c r="A11180" i="28" s="1"/>
  <c r="A11181" i="28" s="1"/>
  <c r="A11182" i="28" s="1"/>
  <c r="A11183" i="28" s="1"/>
  <c r="A11184" i="28" s="1"/>
  <c r="A11185" i="28" s="1"/>
  <c r="A11186" i="28" s="1"/>
  <c r="A11187" i="28" s="1"/>
  <c r="A11188" i="28" s="1"/>
  <c r="A11189" i="28" s="1"/>
  <c r="A11190" i="28" s="1"/>
  <c r="A11191" i="28" s="1"/>
  <c r="A11192" i="28" s="1"/>
  <c r="A11193" i="28" s="1"/>
  <c r="A11194" i="28" s="1"/>
  <c r="A11195" i="28" s="1"/>
  <c r="A11196" i="28" s="1"/>
  <c r="A11197" i="28" s="1"/>
  <c r="A11198" i="28" s="1"/>
  <c r="A11199" i="28" s="1"/>
  <c r="A11200" i="28" s="1"/>
  <c r="A11201" i="28" s="1"/>
  <c r="A11202" i="28" s="1"/>
  <c r="A11203" i="28" s="1"/>
  <c r="A11204" i="28" s="1"/>
  <c r="A11205" i="28" s="1"/>
  <c r="A11206" i="28" s="1"/>
  <c r="A11207" i="28" s="1"/>
  <c r="A11208" i="28" s="1"/>
  <c r="A11209" i="28" s="1"/>
  <c r="A11210" i="28" s="1"/>
  <c r="A11211" i="28" s="1"/>
  <c r="A11212" i="28" s="1"/>
  <c r="A11213" i="28" s="1"/>
  <c r="A11214" i="28" s="1"/>
  <c r="A11215" i="28" s="1"/>
  <c r="A11216" i="28" s="1"/>
  <c r="A11217" i="28" s="1"/>
  <c r="A11218" i="28" s="1"/>
  <c r="A11219" i="28" s="1"/>
  <c r="A11220" i="28" s="1"/>
  <c r="A11221" i="28" s="1"/>
  <c r="A11222" i="28" s="1"/>
  <c r="A11223" i="28" s="1"/>
  <c r="A11224" i="28" s="1"/>
  <c r="A11225" i="28" s="1"/>
  <c r="A11226" i="28" s="1"/>
  <c r="A11227" i="28" s="1"/>
  <c r="A11228" i="28" s="1"/>
  <c r="A11229" i="28" s="1"/>
  <c r="A11230" i="28" s="1"/>
  <c r="A11231" i="28" s="1"/>
  <c r="A11232" i="28" s="1"/>
  <c r="A11233" i="28" s="1"/>
  <c r="A11234" i="28" s="1"/>
  <c r="A11235" i="28" s="1"/>
  <c r="A11236" i="28" s="1"/>
  <c r="A11237" i="28" s="1"/>
  <c r="A11238" i="28" s="1"/>
  <c r="A11239" i="28" s="1"/>
  <c r="A11240" i="28" s="1"/>
  <c r="A11241" i="28" s="1"/>
  <c r="A11242" i="28" s="1"/>
  <c r="A11243" i="28" s="1"/>
  <c r="A11244" i="28" s="1"/>
  <c r="A11245" i="28" s="1"/>
  <c r="A11246" i="28" s="1"/>
  <c r="A11247" i="28" s="1"/>
  <c r="A11248" i="28" s="1"/>
  <c r="A11249" i="28" s="1"/>
  <c r="A11250" i="28" s="1"/>
  <c r="A11251" i="28" s="1"/>
  <c r="A11252" i="28" s="1"/>
  <c r="A11253" i="28" s="1"/>
  <c r="A11254" i="28" s="1"/>
  <c r="A11255" i="28" s="1"/>
  <c r="A11256" i="28" s="1"/>
  <c r="A11257" i="28" s="1"/>
  <c r="A11258" i="28" s="1"/>
  <c r="A11259" i="28" s="1"/>
  <c r="A11260" i="28" s="1"/>
  <c r="A11261" i="28" s="1"/>
  <c r="A11262" i="28" s="1"/>
  <c r="A11263" i="28" s="1"/>
  <c r="A11264" i="28" s="1"/>
  <c r="A11265" i="28" s="1"/>
  <c r="A11266" i="28" s="1"/>
  <c r="A11267" i="28" s="1"/>
  <c r="A11268" i="28" s="1"/>
  <c r="A11269" i="28" s="1"/>
  <c r="A11270" i="28" s="1"/>
  <c r="A11271" i="28" s="1"/>
  <c r="A11272" i="28" s="1"/>
  <c r="A11273" i="28" s="1"/>
  <c r="A11274" i="28" s="1"/>
  <c r="A11275" i="28" s="1"/>
  <c r="A11276" i="28" s="1"/>
  <c r="A11277" i="28" s="1"/>
  <c r="A11278" i="28" s="1"/>
  <c r="A11279" i="28" s="1"/>
  <c r="A11280" i="28" s="1"/>
  <c r="A11281" i="28" s="1"/>
  <c r="A11282" i="28" s="1"/>
  <c r="A11283" i="28" s="1"/>
  <c r="A11284" i="28" s="1"/>
  <c r="A11285" i="28" s="1"/>
  <c r="A11286" i="28" s="1"/>
  <c r="A11287" i="28" s="1"/>
  <c r="A11288" i="28" s="1"/>
  <c r="A11289" i="28" s="1"/>
  <c r="A11290" i="28" s="1"/>
  <c r="A11291" i="28" s="1"/>
  <c r="A11292" i="28" s="1"/>
  <c r="A11293" i="28" s="1"/>
  <c r="A11294" i="28" s="1"/>
  <c r="A11295" i="28" s="1"/>
  <c r="A11296" i="28" s="1"/>
  <c r="A11297" i="28" s="1"/>
  <c r="A11298" i="28" s="1"/>
  <c r="A11299" i="28" s="1"/>
  <c r="A11300" i="28" s="1"/>
  <c r="A11301" i="28" s="1"/>
  <c r="A11302" i="28" s="1"/>
  <c r="A11303" i="28" s="1"/>
  <c r="A11304" i="28" s="1"/>
  <c r="A11305" i="28" s="1"/>
  <c r="A11306" i="28" s="1"/>
  <c r="A11307" i="28" s="1"/>
  <c r="A11308" i="28" s="1"/>
  <c r="A11309" i="28" s="1"/>
  <c r="A11310" i="28" s="1"/>
  <c r="A11311" i="28" s="1"/>
  <c r="A11312" i="28" s="1"/>
  <c r="A11313" i="28" s="1"/>
  <c r="A11314" i="28" s="1"/>
  <c r="A11315" i="28" s="1"/>
  <c r="A11316" i="28" s="1"/>
  <c r="A11317" i="28" s="1"/>
  <c r="A11318" i="28" s="1"/>
  <c r="A11319" i="28" s="1"/>
  <c r="A11320" i="28" s="1"/>
  <c r="A11321" i="28" s="1"/>
  <c r="A11322" i="28" s="1"/>
  <c r="A11323" i="28" s="1"/>
  <c r="A11324" i="28" s="1"/>
  <c r="A11325" i="28" s="1"/>
  <c r="A11326" i="28" s="1"/>
  <c r="A11327" i="28" s="1"/>
  <c r="A11328" i="28" s="1"/>
  <c r="A11329" i="28" s="1"/>
  <c r="A11330" i="28" s="1"/>
  <c r="A11331" i="28" s="1"/>
  <c r="A11332" i="28" s="1"/>
  <c r="A11333" i="28" s="1"/>
  <c r="A11334" i="28" s="1"/>
  <c r="A11335" i="28" s="1"/>
  <c r="A11336" i="28" s="1"/>
  <c r="A11337" i="28" s="1"/>
  <c r="A11338" i="28" s="1"/>
  <c r="A11339" i="28" s="1"/>
  <c r="A11340" i="28" s="1"/>
  <c r="A11341" i="28" s="1"/>
  <c r="A11342" i="28" s="1"/>
  <c r="A11343" i="28" s="1"/>
  <c r="A11344" i="28" s="1"/>
  <c r="A11345" i="28" s="1"/>
  <c r="A11346" i="28" s="1"/>
  <c r="A11347" i="28" s="1"/>
  <c r="A11348" i="28" s="1"/>
  <c r="A11349" i="28" s="1"/>
  <c r="A11350" i="28" s="1"/>
  <c r="A11351" i="28" s="1"/>
  <c r="A11352" i="28" s="1"/>
  <c r="A11353" i="28" s="1"/>
  <c r="A11354" i="28" s="1"/>
  <c r="A11355" i="28" s="1"/>
  <c r="A11356" i="28" s="1"/>
  <c r="A11357" i="28" s="1"/>
  <c r="A11358" i="28" s="1"/>
  <c r="A11359" i="28" s="1"/>
  <c r="A11360" i="28" s="1"/>
  <c r="A11361" i="28" s="1"/>
  <c r="A11362" i="28" s="1"/>
  <c r="A11363" i="28" s="1"/>
  <c r="A11364" i="28" s="1"/>
  <c r="A11365" i="28" s="1"/>
  <c r="A11366" i="28" s="1"/>
  <c r="A11367" i="28" s="1"/>
  <c r="A11368" i="28" s="1"/>
  <c r="A11369" i="28" s="1"/>
  <c r="A11370" i="28" s="1"/>
  <c r="A11371" i="28" s="1"/>
  <c r="A11372" i="28" s="1"/>
  <c r="A11373" i="28" s="1"/>
  <c r="A11374" i="28" s="1"/>
  <c r="A11375" i="28" s="1"/>
  <c r="A11376" i="28" s="1"/>
  <c r="A11377" i="28" s="1"/>
  <c r="A11378" i="28" s="1"/>
  <c r="A11379" i="28" s="1"/>
  <c r="A11380" i="28" s="1"/>
  <c r="A11381" i="28" s="1"/>
  <c r="A11382" i="28" s="1"/>
  <c r="A11383" i="28" s="1"/>
  <c r="A11384" i="28" s="1"/>
  <c r="A11385" i="28" s="1"/>
  <c r="A11386" i="28" s="1"/>
  <c r="A11387" i="28" s="1"/>
  <c r="A11388" i="28" s="1"/>
  <c r="A11389" i="28" s="1"/>
  <c r="A11390" i="28" s="1"/>
  <c r="A11391" i="28" s="1"/>
  <c r="A11392" i="28" s="1"/>
  <c r="A11393" i="28" s="1"/>
  <c r="A11394" i="28" s="1"/>
  <c r="A11395" i="28" s="1"/>
  <c r="A11396" i="28" s="1"/>
  <c r="A11397" i="28" s="1"/>
  <c r="A11398" i="28" s="1"/>
  <c r="A11399" i="28" s="1"/>
  <c r="A11400" i="28" s="1"/>
  <c r="A11401" i="28" s="1"/>
  <c r="A11402" i="28" s="1"/>
  <c r="A11403" i="28" s="1"/>
  <c r="A11404" i="28" s="1"/>
  <c r="A11405" i="28" s="1"/>
  <c r="A11406" i="28" s="1"/>
  <c r="A11407" i="28" s="1"/>
  <c r="A11408" i="28" s="1"/>
  <c r="A11409" i="28" s="1"/>
  <c r="A11410" i="28" s="1"/>
  <c r="A11411" i="28" s="1"/>
  <c r="A11412" i="28" s="1"/>
  <c r="A11413" i="28" s="1"/>
  <c r="A11414" i="28" s="1"/>
  <c r="A11415" i="28" s="1"/>
  <c r="A11416" i="28" s="1"/>
  <c r="A11417" i="28" s="1"/>
  <c r="A11418" i="28" s="1"/>
  <c r="A11419" i="28" s="1"/>
  <c r="A11420" i="28" s="1"/>
  <c r="A11421" i="28" s="1"/>
  <c r="A11422" i="28" s="1"/>
  <c r="A11423" i="28" s="1"/>
  <c r="A11424" i="28" s="1"/>
  <c r="A11425" i="28" s="1"/>
  <c r="A11426" i="28" s="1"/>
  <c r="A11427" i="28" s="1"/>
  <c r="A11428" i="28" s="1"/>
  <c r="A11429" i="28" s="1"/>
  <c r="A11430" i="28" s="1"/>
  <c r="A11431" i="28" s="1"/>
  <c r="A11432" i="28" s="1"/>
  <c r="A11433" i="28" s="1"/>
  <c r="A11434" i="28" s="1"/>
  <c r="A11435" i="28" s="1"/>
  <c r="A11436" i="28" s="1"/>
  <c r="A11437" i="28" s="1"/>
  <c r="A11438" i="28" s="1"/>
  <c r="A11439" i="28" s="1"/>
  <c r="A11440" i="28" s="1"/>
  <c r="A11441" i="28" s="1"/>
  <c r="A11442" i="28" s="1"/>
  <c r="A11443" i="28" s="1"/>
  <c r="A11444" i="28" s="1"/>
  <c r="A11445" i="28" s="1"/>
  <c r="A11446" i="28" s="1"/>
  <c r="A11447" i="28" s="1"/>
  <c r="A11448" i="28" s="1"/>
  <c r="A11449" i="28" s="1"/>
  <c r="A11450" i="28" s="1"/>
  <c r="A11451" i="28" s="1"/>
  <c r="A11452" i="28" s="1"/>
  <c r="A11453" i="28" s="1"/>
  <c r="A11454" i="28" s="1"/>
  <c r="A11455" i="28" s="1"/>
  <c r="A11456" i="28" s="1"/>
  <c r="A11457" i="28" s="1"/>
  <c r="A11458" i="28" s="1"/>
  <c r="A11459" i="28" s="1"/>
  <c r="A11460" i="28" s="1"/>
  <c r="A11461" i="28" s="1"/>
  <c r="A11462" i="28" s="1"/>
  <c r="A11463" i="28" s="1"/>
  <c r="A11464" i="28" s="1"/>
  <c r="A11465" i="28" s="1"/>
  <c r="A11466" i="28" s="1"/>
  <c r="A11467" i="28" s="1"/>
  <c r="A11468" i="28" s="1"/>
  <c r="A11469" i="28" s="1"/>
  <c r="A11470" i="28" s="1"/>
  <c r="A11471" i="28" s="1"/>
  <c r="A11472" i="28" s="1"/>
  <c r="A11473" i="28" s="1"/>
  <c r="A11474" i="28" s="1"/>
  <c r="A11475" i="28" s="1"/>
  <c r="A11476" i="28" s="1"/>
  <c r="A11477" i="28" s="1"/>
  <c r="A11478" i="28" s="1"/>
  <c r="A11479" i="28" s="1"/>
  <c r="A11480" i="28" s="1"/>
  <c r="A11481" i="28" s="1"/>
  <c r="A11482" i="28" s="1"/>
  <c r="A11483" i="28" s="1"/>
  <c r="A11484" i="28" s="1"/>
  <c r="A11485" i="28" s="1"/>
  <c r="A11486" i="28" s="1"/>
  <c r="A11487" i="28" s="1"/>
  <c r="A11488" i="28" s="1"/>
  <c r="A11489" i="28" s="1"/>
  <c r="A11490" i="28" s="1"/>
  <c r="A11491" i="28" s="1"/>
  <c r="A11492" i="28" s="1"/>
  <c r="A11493" i="28" s="1"/>
  <c r="A11494" i="28" s="1"/>
  <c r="A11495" i="28" s="1"/>
  <c r="A11496" i="28" s="1"/>
  <c r="A11497" i="28" s="1"/>
  <c r="A11498" i="28" s="1"/>
  <c r="A11499" i="28" s="1"/>
  <c r="A11500" i="28" s="1"/>
  <c r="A11501" i="28" s="1"/>
  <c r="A11502" i="28" s="1"/>
  <c r="A11503" i="28" s="1"/>
  <c r="A11504" i="28" s="1"/>
  <c r="A11505" i="28" s="1"/>
  <c r="A11506" i="28" s="1"/>
  <c r="A11507" i="28" s="1"/>
  <c r="A11508" i="28" s="1"/>
  <c r="A11509" i="28" s="1"/>
  <c r="A11510" i="28" s="1"/>
  <c r="A11511" i="28" s="1"/>
  <c r="A11512" i="28" s="1"/>
  <c r="A11513" i="28" s="1"/>
  <c r="A11514" i="28" s="1"/>
  <c r="A11515" i="28" s="1"/>
  <c r="A11516" i="28" s="1"/>
  <c r="A11517" i="28" s="1"/>
  <c r="A11518" i="28" s="1"/>
  <c r="A11519" i="28" s="1"/>
  <c r="A11520" i="28" s="1"/>
  <c r="A11521" i="28" s="1"/>
  <c r="A11522" i="28" s="1"/>
  <c r="A11523" i="28" s="1"/>
  <c r="A11524" i="28" s="1"/>
  <c r="A11525" i="28" s="1"/>
  <c r="A11526" i="28" s="1"/>
  <c r="A11527" i="28" s="1"/>
  <c r="A11528" i="28" s="1"/>
  <c r="A11529" i="28" s="1"/>
  <c r="A11530" i="28" s="1"/>
  <c r="A11531" i="28" s="1"/>
  <c r="A11532" i="28" s="1"/>
  <c r="A11533" i="28" s="1"/>
  <c r="A11534" i="28" s="1"/>
  <c r="A11535" i="28" s="1"/>
  <c r="A11536" i="28" s="1"/>
  <c r="A11537" i="28" s="1"/>
  <c r="A11538" i="28" s="1"/>
  <c r="A11539" i="28" s="1"/>
  <c r="A11540" i="28" s="1"/>
  <c r="A11541" i="28" s="1"/>
  <c r="A11542" i="28" s="1"/>
  <c r="A11543" i="28" s="1"/>
  <c r="A11544" i="28" s="1"/>
  <c r="A11545" i="28" s="1"/>
  <c r="A11546" i="28" s="1"/>
  <c r="A11547" i="28" s="1"/>
  <c r="A11548" i="28" s="1"/>
  <c r="A11549" i="28" s="1"/>
  <c r="A11550" i="28" s="1"/>
  <c r="A11551" i="28" s="1"/>
  <c r="A11552" i="28" s="1"/>
  <c r="A11553" i="28" s="1"/>
  <c r="A11554" i="28" s="1"/>
  <c r="A11555" i="28" s="1"/>
  <c r="A11556" i="28" s="1"/>
  <c r="A11557" i="28" s="1"/>
  <c r="A11558" i="28" s="1"/>
  <c r="A11559" i="28" s="1"/>
  <c r="A11560" i="28" s="1"/>
  <c r="A11561" i="28" s="1"/>
  <c r="A11562" i="28" s="1"/>
  <c r="A11563" i="28" s="1"/>
  <c r="A11564" i="28" s="1"/>
  <c r="A11565" i="28" s="1"/>
  <c r="A11566" i="28" s="1"/>
  <c r="A11567" i="28" s="1"/>
  <c r="A11568" i="28" s="1"/>
  <c r="A11569" i="28" s="1"/>
  <c r="A11570" i="28" s="1"/>
  <c r="A11571" i="28" s="1"/>
  <c r="A11572" i="28" s="1"/>
  <c r="A11573" i="28" s="1"/>
  <c r="A11574" i="28" s="1"/>
  <c r="A11575" i="28" s="1"/>
  <c r="A11576" i="28" s="1"/>
  <c r="A11577" i="28" s="1"/>
  <c r="A11578" i="28" s="1"/>
  <c r="A11579" i="28" s="1"/>
  <c r="A11580" i="28" s="1"/>
  <c r="A11581" i="28" s="1"/>
  <c r="A11582" i="28" s="1"/>
  <c r="A11583" i="28" s="1"/>
  <c r="A11584" i="28" s="1"/>
  <c r="A11585" i="28" s="1"/>
  <c r="A11586" i="28" s="1"/>
  <c r="A11587" i="28" s="1"/>
  <c r="A11588" i="28" s="1"/>
  <c r="A11589" i="28" s="1"/>
  <c r="A11590" i="28" s="1"/>
  <c r="A11591" i="28" s="1"/>
  <c r="A11592" i="28" s="1"/>
  <c r="A11593" i="28" s="1"/>
  <c r="A11594" i="28" s="1"/>
  <c r="A11595" i="28" s="1"/>
  <c r="A11596" i="28" s="1"/>
  <c r="A11597" i="28" s="1"/>
  <c r="A11598" i="28" s="1"/>
  <c r="A11599" i="28" s="1"/>
  <c r="A11600" i="28" s="1"/>
  <c r="A11601" i="28" s="1"/>
  <c r="A11602" i="28" s="1"/>
  <c r="A11603" i="28" s="1"/>
  <c r="A11604" i="28" s="1"/>
  <c r="A11605" i="28" s="1"/>
  <c r="A11606" i="28" s="1"/>
  <c r="A11607" i="28" s="1"/>
  <c r="A11608" i="28" s="1"/>
  <c r="A11609" i="28" s="1"/>
  <c r="A11610" i="28" s="1"/>
  <c r="A11611" i="28" s="1"/>
  <c r="A11612" i="28" s="1"/>
  <c r="A11613" i="28" s="1"/>
  <c r="A11614" i="28" s="1"/>
  <c r="A11615" i="28" s="1"/>
  <c r="A11616" i="28" s="1"/>
  <c r="A11617" i="28" s="1"/>
  <c r="A11618" i="28" s="1"/>
  <c r="A11619" i="28" s="1"/>
  <c r="A11620" i="28" s="1"/>
  <c r="A11621" i="28" s="1"/>
  <c r="A11622" i="28" s="1"/>
  <c r="A11623" i="28" s="1"/>
  <c r="A11624" i="28" s="1"/>
  <c r="A11625" i="28" s="1"/>
  <c r="A11626" i="28" s="1"/>
  <c r="A11627" i="28" s="1"/>
  <c r="A11628" i="28" s="1"/>
  <c r="A11629" i="28" s="1"/>
  <c r="A11630" i="28" s="1"/>
  <c r="A11631" i="28" s="1"/>
  <c r="A11632" i="28" s="1"/>
  <c r="A11633" i="28" s="1"/>
  <c r="A11634" i="28" s="1"/>
  <c r="A11635" i="28" s="1"/>
  <c r="A11636" i="28" s="1"/>
  <c r="A11637" i="28" s="1"/>
  <c r="A11638" i="28" s="1"/>
  <c r="A11639" i="28" s="1"/>
  <c r="A11640" i="28" s="1"/>
  <c r="A11641" i="28" s="1"/>
  <c r="A11642" i="28" s="1"/>
  <c r="A11643" i="28" s="1"/>
  <c r="A11644" i="28" s="1"/>
  <c r="A11645" i="28" s="1"/>
  <c r="A11646" i="28" s="1"/>
  <c r="A11647" i="28" s="1"/>
  <c r="A11648" i="28" s="1"/>
  <c r="A11649" i="28" s="1"/>
  <c r="A11650" i="28" s="1"/>
  <c r="A11651" i="28" s="1"/>
  <c r="A11652" i="28" s="1"/>
  <c r="A11653" i="28" s="1"/>
  <c r="A11654" i="28" s="1"/>
  <c r="A11655" i="28" s="1"/>
  <c r="A11656" i="28" s="1"/>
  <c r="A11657" i="28" s="1"/>
  <c r="A11658" i="28" s="1"/>
  <c r="A11659" i="28" s="1"/>
  <c r="A11660" i="28" s="1"/>
  <c r="A11661" i="28" s="1"/>
  <c r="A11662" i="28" s="1"/>
  <c r="A11663" i="28" s="1"/>
  <c r="A11664" i="28" s="1"/>
  <c r="A11665" i="28" s="1"/>
  <c r="A11666" i="28" s="1"/>
  <c r="A11667" i="28" s="1"/>
  <c r="A11668" i="28" s="1"/>
  <c r="A11669" i="28" s="1"/>
  <c r="A11670" i="28" s="1"/>
  <c r="A11671" i="28" s="1"/>
  <c r="A11672" i="28" s="1"/>
  <c r="A11673" i="28" s="1"/>
  <c r="A11674" i="28" s="1"/>
  <c r="A11675" i="28" s="1"/>
  <c r="A11676" i="28" s="1"/>
  <c r="A11677" i="28" s="1"/>
  <c r="A11678" i="28" s="1"/>
  <c r="A11679" i="28" s="1"/>
  <c r="A11680" i="28" s="1"/>
  <c r="A11681" i="28" s="1"/>
  <c r="A11682" i="28" s="1"/>
  <c r="A11683" i="28" s="1"/>
  <c r="A11684" i="28" s="1"/>
  <c r="A11685" i="28" s="1"/>
  <c r="A11686" i="28" s="1"/>
  <c r="A11687" i="28" s="1"/>
  <c r="A11688" i="28" s="1"/>
  <c r="A11689" i="28" s="1"/>
  <c r="A11690" i="28" s="1"/>
  <c r="A11691" i="28" s="1"/>
  <c r="A11692" i="28" s="1"/>
  <c r="A11693" i="28" s="1"/>
  <c r="A11694" i="28" s="1"/>
  <c r="A11695" i="28" s="1"/>
  <c r="A11696" i="28" s="1"/>
  <c r="A11697" i="28" s="1"/>
  <c r="A11698" i="28" s="1"/>
  <c r="A11699" i="28" s="1"/>
  <c r="A11700" i="28" s="1"/>
  <c r="A11701" i="28" s="1"/>
  <c r="A11702" i="28" s="1"/>
  <c r="A11703" i="28" s="1"/>
  <c r="A11704" i="28" s="1"/>
  <c r="A11705" i="28" s="1"/>
  <c r="A11706" i="28" s="1"/>
  <c r="A11707" i="28" s="1"/>
  <c r="A11708" i="28" s="1"/>
  <c r="A11709" i="28" s="1"/>
  <c r="A11710" i="28" s="1"/>
  <c r="A11711" i="28" s="1"/>
  <c r="A11712" i="28" s="1"/>
  <c r="A11713" i="28" s="1"/>
  <c r="A11714" i="28" s="1"/>
  <c r="A11715" i="28" s="1"/>
  <c r="A11716" i="28" s="1"/>
  <c r="A11717" i="28" s="1"/>
  <c r="A11718" i="28" s="1"/>
  <c r="A11719" i="28" s="1"/>
  <c r="A11720" i="28" s="1"/>
  <c r="A11721" i="28" s="1"/>
  <c r="A11722" i="28" s="1"/>
  <c r="A11723" i="28" s="1"/>
  <c r="A11724" i="28" s="1"/>
  <c r="A11725" i="28" s="1"/>
  <c r="A11726" i="28" s="1"/>
  <c r="A11727" i="28" s="1"/>
  <c r="A11728" i="28" s="1"/>
  <c r="A11729" i="28" s="1"/>
  <c r="A11730" i="28" s="1"/>
  <c r="A11731" i="28" s="1"/>
  <c r="A11732" i="28" s="1"/>
  <c r="A11733" i="28" s="1"/>
  <c r="A11734" i="28" s="1"/>
  <c r="A11735" i="28" s="1"/>
  <c r="A11736" i="28" s="1"/>
  <c r="A11737" i="28" s="1"/>
  <c r="A11738" i="28" s="1"/>
  <c r="A11739" i="28" s="1"/>
  <c r="A11740" i="28" s="1"/>
  <c r="A11741" i="28" s="1"/>
  <c r="A11742" i="28" s="1"/>
  <c r="A11743" i="28" s="1"/>
  <c r="A11744" i="28" s="1"/>
  <c r="A11745" i="28" s="1"/>
  <c r="A11746" i="28" s="1"/>
  <c r="A11747" i="28" s="1"/>
  <c r="A11748" i="28" s="1"/>
  <c r="A11749" i="28" s="1"/>
  <c r="A11750" i="28" s="1"/>
  <c r="A11751" i="28" s="1"/>
  <c r="A11752" i="28" s="1"/>
  <c r="A11753" i="28" s="1"/>
  <c r="A11754" i="28" s="1"/>
  <c r="A11755" i="28" s="1"/>
  <c r="A11756" i="28" s="1"/>
  <c r="A11757" i="28" s="1"/>
  <c r="A11758" i="28" s="1"/>
  <c r="A11759" i="28" s="1"/>
  <c r="A11760" i="28" s="1"/>
  <c r="A11761" i="28" s="1"/>
  <c r="A11762" i="28" s="1"/>
  <c r="A11763" i="28" s="1"/>
  <c r="A11764" i="28" s="1"/>
  <c r="A11765" i="28" s="1"/>
  <c r="A11766" i="28" s="1"/>
  <c r="A11767" i="28" s="1"/>
  <c r="A11768" i="28" s="1"/>
  <c r="A11769" i="28" s="1"/>
  <c r="A11770" i="28" s="1"/>
  <c r="A11771" i="28" s="1"/>
  <c r="A11772" i="28" s="1"/>
  <c r="A11773" i="28" s="1"/>
  <c r="A11774" i="28" s="1"/>
  <c r="A11775" i="28" s="1"/>
  <c r="A11776" i="28" s="1"/>
  <c r="A11777" i="28" s="1"/>
  <c r="A11778" i="28" s="1"/>
  <c r="A11779" i="28" s="1"/>
  <c r="A11780" i="28" s="1"/>
  <c r="A11781" i="28" s="1"/>
  <c r="A11782" i="28" s="1"/>
  <c r="A11783" i="28" s="1"/>
  <c r="A11784" i="28" s="1"/>
  <c r="A11785" i="28" s="1"/>
  <c r="A11786" i="28" s="1"/>
  <c r="A11787" i="28" s="1"/>
  <c r="A11788" i="28" s="1"/>
  <c r="A11789" i="28" s="1"/>
  <c r="A11790" i="28" s="1"/>
  <c r="A11791" i="28" s="1"/>
  <c r="A11792" i="28" s="1"/>
  <c r="A11793" i="28" s="1"/>
  <c r="A11794" i="28" s="1"/>
  <c r="A11795" i="28" s="1"/>
  <c r="A11796" i="28" s="1"/>
  <c r="A11797" i="28" s="1"/>
  <c r="A11798" i="28" s="1"/>
  <c r="A11799" i="28" s="1"/>
  <c r="A11800" i="28" s="1"/>
  <c r="A11801" i="28" s="1"/>
  <c r="A11802" i="28" s="1"/>
  <c r="A11803" i="28" s="1"/>
  <c r="A11804" i="28" s="1"/>
  <c r="A11805" i="28" s="1"/>
  <c r="A11806" i="28" s="1"/>
  <c r="A11807" i="28" s="1"/>
  <c r="A11808" i="28" s="1"/>
  <c r="A11809" i="28" s="1"/>
  <c r="A11810" i="28" s="1"/>
  <c r="A11811" i="28" s="1"/>
  <c r="A11812" i="28" s="1"/>
  <c r="A11813" i="28" s="1"/>
  <c r="A11814" i="28" s="1"/>
  <c r="A11815" i="28" s="1"/>
  <c r="A11816" i="28" s="1"/>
  <c r="A11817" i="28" s="1"/>
  <c r="A11818" i="28" s="1"/>
  <c r="A11819" i="28" s="1"/>
  <c r="A11820" i="28" s="1"/>
  <c r="A11821" i="28" s="1"/>
  <c r="A11822" i="28" s="1"/>
  <c r="A11823" i="28" s="1"/>
  <c r="A11824" i="28" s="1"/>
  <c r="A11825" i="28" s="1"/>
  <c r="A11826" i="28" s="1"/>
  <c r="A11827" i="28" s="1"/>
  <c r="A11828" i="28" s="1"/>
  <c r="A11829" i="28" s="1"/>
  <c r="A11830" i="28" s="1"/>
  <c r="A11831" i="28" s="1"/>
  <c r="A11832" i="28" s="1"/>
  <c r="A11833" i="28" s="1"/>
  <c r="A11834" i="28" s="1"/>
  <c r="A11835" i="28" s="1"/>
  <c r="A11836" i="28" s="1"/>
  <c r="A11837" i="28" s="1"/>
  <c r="A11838" i="28" s="1"/>
  <c r="A11839" i="28" s="1"/>
  <c r="A11840" i="28" s="1"/>
  <c r="A11841" i="28" s="1"/>
  <c r="A11842" i="28" s="1"/>
  <c r="A11843" i="28" s="1"/>
  <c r="A11844" i="28" s="1"/>
  <c r="A11845" i="28" s="1"/>
  <c r="A11846" i="28" s="1"/>
  <c r="A11847" i="28" s="1"/>
  <c r="A11848" i="28" s="1"/>
  <c r="A11849" i="28" s="1"/>
  <c r="A11850" i="28" s="1"/>
  <c r="A11851" i="28" s="1"/>
  <c r="A11852" i="28" s="1"/>
  <c r="A11853" i="28" s="1"/>
  <c r="A11854" i="28" s="1"/>
  <c r="A11855" i="28" s="1"/>
  <c r="A11856" i="28" s="1"/>
  <c r="A11857" i="28" s="1"/>
  <c r="A11858" i="28" s="1"/>
  <c r="A11859" i="28" s="1"/>
  <c r="A11860" i="28" s="1"/>
  <c r="A11861" i="28" s="1"/>
  <c r="A11862" i="28" s="1"/>
  <c r="A11863" i="28" s="1"/>
  <c r="A11864" i="28" s="1"/>
  <c r="A11865" i="28" s="1"/>
  <c r="A11866" i="28" s="1"/>
  <c r="A11867" i="28" s="1"/>
  <c r="A11868" i="28" s="1"/>
  <c r="A11869" i="28" s="1"/>
  <c r="A11870" i="28" s="1"/>
  <c r="A11871" i="28" s="1"/>
  <c r="A11872" i="28" s="1"/>
  <c r="A11873" i="28" s="1"/>
  <c r="A11874" i="28" s="1"/>
  <c r="A11875" i="28" s="1"/>
  <c r="A11876" i="28" s="1"/>
  <c r="A11877" i="28" s="1"/>
  <c r="A11878" i="28" s="1"/>
  <c r="A11879" i="28" s="1"/>
  <c r="A11880" i="28" s="1"/>
  <c r="A11881" i="28" s="1"/>
  <c r="A11882" i="28" s="1"/>
  <c r="A11883" i="28" s="1"/>
  <c r="A11884" i="28" s="1"/>
  <c r="A11885" i="28" s="1"/>
  <c r="A11886" i="28" s="1"/>
  <c r="A11887" i="28" s="1"/>
  <c r="A11888" i="28" s="1"/>
  <c r="A11889" i="28" s="1"/>
  <c r="A11890" i="28" s="1"/>
  <c r="A11891" i="28" s="1"/>
  <c r="A11892" i="28" s="1"/>
  <c r="A11893" i="28" s="1"/>
  <c r="A11894" i="28" s="1"/>
  <c r="A11895" i="28" s="1"/>
  <c r="A11896" i="28" s="1"/>
  <c r="A11897" i="28" s="1"/>
  <c r="A11898" i="28" s="1"/>
  <c r="A11899" i="28" s="1"/>
  <c r="A11900" i="28" s="1"/>
  <c r="A11901" i="28" s="1"/>
  <c r="A11902" i="28" s="1"/>
  <c r="A11903" i="28" s="1"/>
  <c r="A11904" i="28" s="1"/>
  <c r="A11905" i="28" s="1"/>
  <c r="A11906" i="28" s="1"/>
  <c r="A11907" i="28" s="1"/>
  <c r="A11908" i="28" s="1"/>
  <c r="A11909" i="28" s="1"/>
  <c r="A11910" i="28" s="1"/>
  <c r="A11911" i="28" s="1"/>
  <c r="A11912" i="28" s="1"/>
  <c r="A11913" i="28" s="1"/>
  <c r="A11914" i="28" s="1"/>
  <c r="A11915" i="28" s="1"/>
  <c r="A11916" i="28" s="1"/>
  <c r="A11917" i="28" s="1"/>
  <c r="A11918" i="28" s="1"/>
  <c r="A11919" i="28" s="1"/>
  <c r="A11920" i="28" s="1"/>
  <c r="A11921" i="28" s="1"/>
  <c r="A11922" i="28" s="1"/>
  <c r="A11923" i="28" s="1"/>
  <c r="A11924" i="28" s="1"/>
  <c r="A11925" i="28" s="1"/>
  <c r="A11926" i="28" s="1"/>
  <c r="A11927" i="28" s="1"/>
  <c r="A11928" i="28" s="1"/>
  <c r="A11929" i="28" s="1"/>
  <c r="A11930" i="28" s="1"/>
  <c r="A11931" i="28" s="1"/>
  <c r="A11932" i="28" s="1"/>
  <c r="A11933" i="28" s="1"/>
  <c r="A11934" i="28" s="1"/>
  <c r="A11935" i="28" s="1"/>
  <c r="A11936" i="28" s="1"/>
  <c r="A11937" i="28" s="1"/>
  <c r="A11938" i="28" s="1"/>
  <c r="A11939" i="28" s="1"/>
  <c r="A11940" i="28" s="1"/>
  <c r="A11941" i="28" s="1"/>
  <c r="A11942" i="28" s="1"/>
  <c r="A11943" i="28" s="1"/>
  <c r="A11944" i="28" s="1"/>
  <c r="A11945" i="28" s="1"/>
  <c r="A11946" i="28" s="1"/>
  <c r="A11947" i="28" s="1"/>
  <c r="A11948" i="28" s="1"/>
  <c r="A11949" i="28" s="1"/>
  <c r="A11950" i="28" s="1"/>
  <c r="A11951" i="28" s="1"/>
  <c r="A11952" i="28" s="1"/>
  <c r="A11953" i="28" s="1"/>
  <c r="A11954" i="28" s="1"/>
  <c r="A11955" i="28" s="1"/>
  <c r="A11956" i="28" s="1"/>
  <c r="A11957" i="28" s="1"/>
  <c r="A11958" i="28" s="1"/>
  <c r="A11959" i="28" s="1"/>
  <c r="A11960" i="28" s="1"/>
  <c r="A11961" i="28" s="1"/>
  <c r="A11962" i="28" s="1"/>
  <c r="A11963" i="28" s="1"/>
  <c r="A11964" i="28" s="1"/>
  <c r="A11965" i="28" s="1"/>
  <c r="A11966" i="28" s="1"/>
  <c r="A11967" i="28" s="1"/>
  <c r="A11968" i="28" s="1"/>
  <c r="A11969" i="28" s="1"/>
  <c r="A11970" i="28" s="1"/>
  <c r="A11971" i="28" s="1"/>
  <c r="A11972" i="28" s="1"/>
  <c r="A11973" i="28" s="1"/>
  <c r="A11974" i="28" s="1"/>
  <c r="A11975" i="28" s="1"/>
  <c r="A11976" i="28" s="1"/>
  <c r="A11977" i="28" s="1"/>
  <c r="A11978" i="28" s="1"/>
  <c r="A11979" i="28" s="1"/>
  <c r="A11980" i="28" s="1"/>
  <c r="A11981" i="28" s="1"/>
  <c r="A11982" i="28" s="1"/>
  <c r="A11983" i="28" s="1"/>
  <c r="A11984" i="28" s="1"/>
  <c r="A11985" i="28" s="1"/>
  <c r="A11986" i="28" s="1"/>
  <c r="A11987" i="28" s="1"/>
  <c r="A11988" i="28" s="1"/>
  <c r="A11989" i="28" s="1"/>
  <c r="A11990" i="28" s="1"/>
  <c r="A11991" i="28" s="1"/>
  <c r="A11992" i="28" s="1"/>
  <c r="A11993" i="28" s="1"/>
  <c r="A11994" i="28" s="1"/>
  <c r="A11995" i="28" s="1"/>
  <c r="A11996" i="28" s="1"/>
  <c r="A11997" i="28" s="1"/>
  <c r="A11998" i="28" s="1"/>
  <c r="A11999" i="28" s="1"/>
  <c r="A12000" i="28" s="1"/>
  <c r="A12001" i="28" s="1"/>
  <c r="A12002" i="28" s="1"/>
  <c r="A12003" i="28" s="1"/>
  <c r="A12004" i="28" s="1"/>
  <c r="A12005" i="28" s="1"/>
  <c r="A12006" i="28" s="1"/>
  <c r="A12007" i="28" s="1"/>
  <c r="A12008" i="28" s="1"/>
  <c r="A12009" i="28" s="1"/>
  <c r="A12010" i="28" s="1"/>
  <c r="A12011" i="28" s="1"/>
  <c r="A12012" i="28" s="1"/>
  <c r="A12013" i="28" s="1"/>
  <c r="A12014" i="28" s="1"/>
  <c r="A12015" i="28" s="1"/>
  <c r="A12016" i="28" s="1"/>
  <c r="A12017" i="28" s="1"/>
  <c r="A12018" i="28" s="1"/>
  <c r="A12019" i="28" s="1"/>
  <c r="A12020" i="28" s="1"/>
  <c r="A12021" i="28" s="1"/>
  <c r="A12022" i="28" s="1"/>
  <c r="A12023" i="28" s="1"/>
  <c r="A12024" i="28" s="1"/>
  <c r="A12025" i="28" s="1"/>
  <c r="A12026" i="28" s="1"/>
  <c r="A12027" i="28" s="1"/>
  <c r="A12028" i="28" s="1"/>
  <c r="A12029" i="28" s="1"/>
  <c r="A12030" i="28" s="1"/>
  <c r="A12031" i="28" s="1"/>
  <c r="A12032" i="28" s="1"/>
  <c r="A12033" i="28" s="1"/>
  <c r="A12034" i="28" s="1"/>
  <c r="A12035" i="28" s="1"/>
  <c r="A12036" i="28" s="1"/>
  <c r="A12037" i="28" s="1"/>
  <c r="A12038" i="28" s="1"/>
  <c r="A12039" i="28" s="1"/>
  <c r="A12040" i="28" s="1"/>
  <c r="A12041" i="28" s="1"/>
  <c r="A12042" i="28" s="1"/>
  <c r="A12043" i="28" s="1"/>
  <c r="A12044" i="28" s="1"/>
  <c r="A12045" i="28" s="1"/>
  <c r="A12046" i="28" s="1"/>
  <c r="A12047" i="28" s="1"/>
  <c r="A12048" i="28" s="1"/>
  <c r="A12049" i="28" s="1"/>
  <c r="A12050" i="28" s="1"/>
  <c r="A12051" i="28" s="1"/>
  <c r="A12052" i="28" s="1"/>
  <c r="A12053" i="28" s="1"/>
  <c r="A12054" i="28" s="1"/>
  <c r="A12055" i="28" s="1"/>
  <c r="A12056" i="28" s="1"/>
  <c r="A12057" i="28" s="1"/>
  <c r="A12058" i="28" s="1"/>
  <c r="A12059" i="28" s="1"/>
  <c r="A12060" i="28" s="1"/>
  <c r="A12061" i="28" s="1"/>
  <c r="A12062" i="28" s="1"/>
  <c r="A12063" i="28" s="1"/>
  <c r="A12064" i="28" s="1"/>
  <c r="A12065" i="28" s="1"/>
  <c r="A12066" i="28" s="1"/>
  <c r="A12067" i="28" s="1"/>
  <c r="A12068" i="28" s="1"/>
  <c r="A12069" i="28" s="1"/>
  <c r="A12070" i="28" s="1"/>
  <c r="A12071" i="28" s="1"/>
  <c r="A12072" i="28" s="1"/>
  <c r="A12073" i="28" s="1"/>
  <c r="A12074" i="28" s="1"/>
  <c r="A12075" i="28" s="1"/>
  <c r="A12076" i="28" s="1"/>
  <c r="A12077" i="28" s="1"/>
  <c r="A12078" i="28" s="1"/>
  <c r="A12079" i="28" s="1"/>
  <c r="A12080" i="28" s="1"/>
  <c r="A12081" i="28" s="1"/>
  <c r="A12082" i="28" s="1"/>
  <c r="A12083" i="28" s="1"/>
  <c r="A12084" i="28" s="1"/>
  <c r="A12085" i="28" s="1"/>
  <c r="A12086" i="28" s="1"/>
  <c r="A12087" i="28" s="1"/>
  <c r="A12088" i="28" s="1"/>
  <c r="A12089" i="28" s="1"/>
  <c r="A12090" i="28" s="1"/>
  <c r="A12091" i="28" s="1"/>
  <c r="A12092" i="28" s="1"/>
  <c r="A12093" i="28" s="1"/>
  <c r="A12094" i="28" s="1"/>
  <c r="A12095" i="28" s="1"/>
  <c r="A12096" i="28" s="1"/>
  <c r="A12097" i="28" s="1"/>
  <c r="A12098" i="28" s="1"/>
  <c r="A12099" i="28" s="1"/>
  <c r="A12100" i="28" s="1"/>
  <c r="A12101" i="28" s="1"/>
  <c r="A12102" i="28" s="1"/>
  <c r="A12103" i="28" s="1"/>
  <c r="A12104" i="28" s="1"/>
  <c r="A12105" i="28" s="1"/>
  <c r="A12106" i="28" s="1"/>
  <c r="A12107" i="28" s="1"/>
  <c r="A12108" i="28" s="1"/>
  <c r="A12109" i="28" s="1"/>
  <c r="A12110" i="28" s="1"/>
  <c r="A12111" i="28" s="1"/>
  <c r="A12112" i="28" s="1"/>
  <c r="A12113" i="28" s="1"/>
  <c r="A12114" i="28" s="1"/>
  <c r="A12115" i="28" s="1"/>
  <c r="A12116" i="28" s="1"/>
  <c r="A12117" i="28" s="1"/>
  <c r="A12118" i="28" s="1"/>
  <c r="A12119" i="28" s="1"/>
  <c r="A12120" i="28" s="1"/>
  <c r="A12121" i="28" s="1"/>
  <c r="A12122" i="28" s="1"/>
  <c r="A12123" i="28" s="1"/>
  <c r="A12124" i="28" s="1"/>
  <c r="A12125" i="28" s="1"/>
  <c r="A12126" i="28" s="1"/>
  <c r="A12127" i="28" s="1"/>
  <c r="A12128" i="28" s="1"/>
  <c r="A12129" i="28" s="1"/>
  <c r="A12130" i="28" s="1"/>
  <c r="A12131" i="28" s="1"/>
  <c r="A12132" i="28" s="1"/>
  <c r="A12133" i="28" s="1"/>
  <c r="A12134" i="28" s="1"/>
  <c r="A12135" i="28" s="1"/>
  <c r="A12136" i="28" s="1"/>
  <c r="A12137" i="28" s="1"/>
  <c r="A12138" i="28" s="1"/>
  <c r="A12139" i="28" s="1"/>
  <c r="A12140" i="28" s="1"/>
  <c r="A12141" i="28" s="1"/>
  <c r="A12142" i="28" s="1"/>
  <c r="A12143" i="28" s="1"/>
  <c r="A12144" i="28" s="1"/>
  <c r="A12145" i="28" s="1"/>
  <c r="A12146" i="28" s="1"/>
  <c r="A12147" i="28" s="1"/>
  <c r="A12148" i="28" s="1"/>
  <c r="A12149" i="28" s="1"/>
  <c r="A12150" i="28" s="1"/>
  <c r="A12151" i="28" s="1"/>
  <c r="A12152" i="28" s="1"/>
  <c r="A12153" i="28" s="1"/>
  <c r="A12154" i="28" s="1"/>
  <c r="A12155" i="28" s="1"/>
  <c r="A12156" i="28" s="1"/>
  <c r="A12157" i="28" s="1"/>
  <c r="A12158" i="28" s="1"/>
  <c r="A12159" i="28" s="1"/>
  <c r="A12160" i="28" s="1"/>
  <c r="A12161" i="28" s="1"/>
  <c r="A12162" i="28" s="1"/>
  <c r="A12163" i="28" s="1"/>
  <c r="A12164" i="28" s="1"/>
  <c r="A12165" i="28" s="1"/>
  <c r="A12166" i="28" s="1"/>
  <c r="A12167" i="28" s="1"/>
  <c r="A12168" i="28" s="1"/>
  <c r="A12169" i="28" s="1"/>
  <c r="A12170" i="28" s="1"/>
  <c r="A12171" i="28" s="1"/>
  <c r="A12172" i="28" s="1"/>
  <c r="A12173" i="28" s="1"/>
  <c r="A12174" i="28" s="1"/>
  <c r="A12175" i="28" s="1"/>
  <c r="A12176" i="28" s="1"/>
  <c r="A12177" i="28" s="1"/>
  <c r="A12178" i="28" s="1"/>
  <c r="A12179" i="28" s="1"/>
  <c r="A12180" i="28" s="1"/>
  <c r="A12181" i="28" s="1"/>
  <c r="A12182" i="28" s="1"/>
  <c r="A12183" i="28" s="1"/>
  <c r="A12184" i="28" s="1"/>
  <c r="A12185" i="28" s="1"/>
  <c r="A12186" i="28" s="1"/>
  <c r="A12187" i="28" s="1"/>
  <c r="A12188" i="28" s="1"/>
  <c r="A12189" i="28" s="1"/>
  <c r="A12190" i="28" s="1"/>
  <c r="A12191" i="28" s="1"/>
  <c r="A12192" i="28" s="1"/>
  <c r="A12193" i="28" s="1"/>
  <c r="A12194" i="28" s="1"/>
  <c r="A12195" i="28" s="1"/>
  <c r="A12196" i="28" s="1"/>
  <c r="A12197" i="28" s="1"/>
  <c r="A12198" i="28" s="1"/>
  <c r="A12199" i="28" s="1"/>
  <c r="A12200" i="28" s="1"/>
  <c r="A12201" i="28" s="1"/>
  <c r="A12202" i="28" s="1"/>
  <c r="A12203" i="28" s="1"/>
  <c r="A12204" i="28" s="1"/>
  <c r="A12205" i="28" s="1"/>
  <c r="A12206" i="28" s="1"/>
  <c r="A12207" i="28" s="1"/>
  <c r="A12208" i="28" s="1"/>
  <c r="A12209" i="28" s="1"/>
  <c r="A12210" i="28" s="1"/>
  <c r="A12211" i="28" s="1"/>
  <c r="A12212" i="28" s="1"/>
  <c r="A12213" i="28" s="1"/>
  <c r="A12214" i="28" s="1"/>
  <c r="A12215" i="28" s="1"/>
  <c r="A12216" i="28" s="1"/>
  <c r="A12217" i="28" s="1"/>
  <c r="A12218" i="28" s="1"/>
  <c r="A12219" i="28" s="1"/>
  <c r="A12220" i="28" s="1"/>
  <c r="A12221" i="28" s="1"/>
  <c r="A12222" i="28" s="1"/>
  <c r="A12223" i="28" s="1"/>
  <c r="A12224" i="28" s="1"/>
  <c r="A12225" i="28" s="1"/>
  <c r="A12226" i="28" s="1"/>
  <c r="A12227" i="28" s="1"/>
  <c r="A12228" i="28" s="1"/>
  <c r="A12229" i="28" s="1"/>
  <c r="A12230" i="28" s="1"/>
  <c r="A12231" i="28" s="1"/>
  <c r="A12232" i="28" s="1"/>
  <c r="A12233" i="28" s="1"/>
  <c r="A12234" i="28" s="1"/>
  <c r="A12235" i="28" s="1"/>
  <c r="A12236" i="28" s="1"/>
  <c r="A12237" i="28" s="1"/>
  <c r="A12238" i="28" s="1"/>
  <c r="A12239" i="28" s="1"/>
  <c r="A12240" i="28" s="1"/>
  <c r="A12241" i="28" s="1"/>
  <c r="A12242" i="28" s="1"/>
  <c r="A12243" i="28" s="1"/>
  <c r="A12244" i="28" s="1"/>
  <c r="A12245" i="28" s="1"/>
  <c r="A12246" i="28" s="1"/>
  <c r="A12247" i="28" s="1"/>
  <c r="A12248" i="28" s="1"/>
  <c r="A12249" i="28" s="1"/>
  <c r="A12250" i="28" s="1"/>
  <c r="A12251" i="28" s="1"/>
  <c r="A12252" i="28" s="1"/>
  <c r="A12253" i="28" s="1"/>
  <c r="A12254" i="28" s="1"/>
  <c r="A12255" i="28" s="1"/>
  <c r="A12256" i="28" s="1"/>
  <c r="A12257" i="28" s="1"/>
  <c r="A12258" i="28" s="1"/>
  <c r="A12259" i="28" s="1"/>
  <c r="A12260" i="28" s="1"/>
  <c r="A12261" i="28" s="1"/>
  <c r="A12262" i="28" s="1"/>
  <c r="A12263" i="28" s="1"/>
  <c r="A12264" i="28" s="1"/>
  <c r="A12265" i="28" s="1"/>
  <c r="A12266" i="28" s="1"/>
  <c r="A12267" i="28" s="1"/>
  <c r="A12268" i="28" s="1"/>
  <c r="A12269" i="28" s="1"/>
  <c r="A12270" i="28" s="1"/>
  <c r="A12271" i="28" s="1"/>
  <c r="A12272" i="28" s="1"/>
  <c r="A12273" i="28" s="1"/>
  <c r="A12274" i="28" s="1"/>
  <c r="A12275" i="28" s="1"/>
  <c r="A12276" i="28" s="1"/>
  <c r="A12277" i="28" s="1"/>
  <c r="A12278" i="28" s="1"/>
  <c r="A12279" i="28" s="1"/>
  <c r="A12280" i="28" s="1"/>
  <c r="A12281" i="28" s="1"/>
  <c r="A12282" i="28" s="1"/>
  <c r="A12283" i="28" s="1"/>
  <c r="A12284" i="28" s="1"/>
  <c r="A12285" i="28" s="1"/>
  <c r="A12286" i="28" s="1"/>
  <c r="A12287" i="28" s="1"/>
  <c r="A12288" i="28" s="1"/>
  <c r="A12289" i="28" s="1"/>
  <c r="A12290" i="28" s="1"/>
  <c r="A12291" i="28" s="1"/>
  <c r="A12292" i="28" s="1"/>
  <c r="A12293" i="28" s="1"/>
  <c r="A12294" i="28" s="1"/>
  <c r="A12295" i="28" s="1"/>
  <c r="A12296" i="28" s="1"/>
  <c r="A12297" i="28" s="1"/>
  <c r="A12298" i="28" s="1"/>
  <c r="A12299" i="28" s="1"/>
  <c r="A12300" i="28" s="1"/>
  <c r="A12301" i="28" s="1"/>
  <c r="A12302" i="28" s="1"/>
  <c r="A12303" i="28" s="1"/>
  <c r="A12304" i="28" s="1"/>
  <c r="A12305" i="28" s="1"/>
  <c r="A12306" i="28" s="1"/>
  <c r="A12307" i="28" s="1"/>
  <c r="A12308" i="28" s="1"/>
  <c r="A12309" i="28" s="1"/>
  <c r="A12310" i="28" s="1"/>
  <c r="A12311" i="28" s="1"/>
  <c r="A12312" i="28" s="1"/>
  <c r="A12313" i="28" s="1"/>
  <c r="A12314" i="28" s="1"/>
  <c r="A12315" i="28" s="1"/>
  <c r="A12316" i="28" s="1"/>
  <c r="A12317" i="28" s="1"/>
  <c r="A12318" i="28" s="1"/>
  <c r="A12319" i="28" s="1"/>
  <c r="A12320" i="28" s="1"/>
  <c r="A12321" i="28" s="1"/>
  <c r="A12322" i="28" s="1"/>
  <c r="A12323" i="28" s="1"/>
  <c r="A12324" i="28" s="1"/>
  <c r="A12325" i="28" s="1"/>
  <c r="A12326" i="28" s="1"/>
  <c r="A12327" i="28" s="1"/>
  <c r="A12328" i="28" s="1"/>
  <c r="A12329" i="28" s="1"/>
  <c r="A12330" i="28" s="1"/>
  <c r="A12331" i="28" s="1"/>
  <c r="A12332" i="28" s="1"/>
  <c r="A12333" i="28" s="1"/>
  <c r="A12334" i="28" s="1"/>
  <c r="A12335" i="28" s="1"/>
  <c r="A12336" i="28" s="1"/>
  <c r="A12337" i="28" s="1"/>
  <c r="A12338" i="28" s="1"/>
  <c r="A12339" i="28" s="1"/>
  <c r="A12340" i="28" s="1"/>
  <c r="A12341" i="28" s="1"/>
  <c r="A12342" i="28" s="1"/>
  <c r="A12343" i="28" s="1"/>
  <c r="A12344" i="28" s="1"/>
  <c r="A12345" i="28" s="1"/>
  <c r="A12346" i="28" s="1"/>
  <c r="A12347" i="28" s="1"/>
  <c r="A12348" i="28" s="1"/>
  <c r="A12349" i="28" s="1"/>
  <c r="A12350" i="28" s="1"/>
  <c r="A12351" i="28" s="1"/>
  <c r="A12352" i="28" s="1"/>
  <c r="A12353" i="28" s="1"/>
  <c r="A12354" i="28" s="1"/>
  <c r="A12355" i="28" s="1"/>
  <c r="A12356" i="28" s="1"/>
  <c r="A12357" i="28" s="1"/>
  <c r="A12358" i="28" s="1"/>
  <c r="A12359" i="28" s="1"/>
  <c r="A12360" i="28" s="1"/>
  <c r="A12361" i="28" s="1"/>
  <c r="A12362" i="28" s="1"/>
  <c r="A12363" i="28" s="1"/>
  <c r="A12364" i="28" s="1"/>
  <c r="A12365" i="28" s="1"/>
  <c r="A12366" i="28" s="1"/>
  <c r="A12367" i="28" s="1"/>
  <c r="A12368" i="28" s="1"/>
  <c r="A12369" i="28" s="1"/>
  <c r="A12370" i="28" s="1"/>
  <c r="A12371" i="28" s="1"/>
  <c r="A12372" i="28" s="1"/>
  <c r="A12373" i="28" s="1"/>
  <c r="A12374" i="28" s="1"/>
  <c r="A12375" i="28" s="1"/>
  <c r="A12376" i="28" s="1"/>
  <c r="A12377" i="28" s="1"/>
  <c r="A12378" i="28" s="1"/>
  <c r="A12379" i="28" s="1"/>
  <c r="A12380" i="28" s="1"/>
  <c r="A12381" i="28" s="1"/>
  <c r="A12382" i="28" s="1"/>
  <c r="A12383" i="28" s="1"/>
  <c r="A12384" i="28" s="1"/>
  <c r="A12385" i="28" s="1"/>
  <c r="A12386" i="28" s="1"/>
  <c r="A12387" i="28" s="1"/>
  <c r="A12388" i="28" s="1"/>
  <c r="A12389" i="28" s="1"/>
  <c r="A12390" i="28" s="1"/>
  <c r="A12391" i="28" s="1"/>
  <c r="A12392" i="28" s="1"/>
  <c r="A12393" i="28" s="1"/>
  <c r="A12394" i="28" s="1"/>
  <c r="A12395" i="28" s="1"/>
  <c r="A12396" i="28" s="1"/>
  <c r="A12397" i="28" s="1"/>
  <c r="A12398" i="28" s="1"/>
  <c r="A12399" i="28" s="1"/>
  <c r="A12400" i="28" s="1"/>
  <c r="A12401" i="28" s="1"/>
  <c r="A12402" i="28" s="1"/>
  <c r="A12403" i="28" s="1"/>
  <c r="A12404" i="28" s="1"/>
  <c r="A12405" i="28" s="1"/>
  <c r="A12406" i="28" s="1"/>
  <c r="A12407" i="28" s="1"/>
  <c r="A12408" i="28" s="1"/>
  <c r="A12409" i="28" s="1"/>
  <c r="A12410" i="28" s="1"/>
  <c r="A12411" i="28" s="1"/>
  <c r="A12412" i="28" s="1"/>
  <c r="A12413" i="28" s="1"/>
  <c r="A12414" i="28" s="1"/>
  <c r="A12415" i="28" s="1"/>
  <c r="A12416" i="28" s="1"/>
  <c r="A12417" i="28" s="1"/>
  <c r="A12418" i="28" s="1"/>
  <c r="A12419" i="28" s="1"/>
  <c r="A12420" i="28" s="1"/>
  <c r="A12421" i="28" s="1"/>
  <c r="A12422" i="28" s="1"/>
  <c r="A12423" i="28" s="1"/>
  <c r="A12424" i="28" s="1"/>
  <c r="A12425" i="28" s="1"/>
  <c r="A12426" i="28" s="1"/>
  <c r="A12427" i="28" s="1"/>
  <c r="A12428" i="28" s="1"/>
  <c r="A12429" i="28" s="1"/>
  <c r="A12430" i="28" s="1"/>
  <c r="A12431" i="28" s="1"/>
  <c r="A12432" i="28" s="1"/>
  <c r="A12433" i="28" s="1"/>
  <c r="A12434" i="28" s="1"/>
  <c r="A12435" i="28" s="1"/>
  <c r="A12436" i="28" s="1"/>
  <c r="A12437" i="28" s="1"/>
  <c r="A12438" i="28" s="1"/>
  <c r="A12439" i="28" s="1"/>
  <c r="A12440" i="28" s="1"/>
  <c r="A12441" i="28" s="1"/>
  <c r="A12442" i="28" s="1"/>
  <c r="A12443" i="28" s="1"/>
  <c r="A12444" i="28" s="1"/>
  <c r="A12445" i="28" s="1"/>
  <c r="A12446" i="28" s="1"/>
  <c r="A12447" i="28" s="1"/>
  <c r="A12448" i="28" s="1"/>
  <c r="A12449" i="28" s="1"/>
  <c r="A12450" i="28" s="1"/>
  <c r="A12451" i="28" s="1"/>
  <c r="A12452" i="28" s="1"/>
  <c r="A12453" i="28" s="1"/>
  <c r="A12454" i="28" s="1"/>
  <c r="A12455" i="28" s="1"/>
  <c r="A12456" i="28" s="1"/>
  <c r="A12457" i="28" s="1"/>
  <c r="A12458" i="28" s="1"/>
  <c r="A12459" i="28" s="1"/>
  <c r="A12460" i="28" s="1"/>
  <c r="A12461" i="28" s="1"/>
  <c r="A12462" i="28" s="1"/>
  <c r="A12463" i="28" s="1"/>
  <c r="A12464" i="28" s="1"/>
  <c r="A12465" i="28" s="1"/>
  <c r="A12466" i="28" s="1"/>
  <c r="A12467" i="28" s="1"/>
  <c r="A12468" i="28" s="1"/>
  <c r="A12469" i="28" s="1"/>
  <c r="A12470" i="28" s="1"/>
  <c r="A12471" i="28" s="1"/>
  <c r="A12472" i="28" s="1"/>
  <c r="A12473" i="28" s="1"/>
  <c r="A12474" i="28" s="1"/>
  <c r="A12475" i="28" s="1"/>
  <c r="A12476" i="28" s="1"/>
  <c r="A12477" i="28" s="1"/>
  <c r="A12478" i="28" s="1"/>
  <c r="A12479" i="28" s="1"/>
  <c r="A12480" i="28" s="1"/>
  <c r="A12481" i="28" s="1"/>
  <c r="A12482" i="28" s="1"/>
  <c r="A12483" i="28" s="1"/>
  <c r="A12484" i="28" s="1"/>
  <c r="A12485" i="28" s="1"/>
  <c r="A12486" i="28" s="1"/>
  <c r="A12487" i="28" s="1"/>
  <c r="A12488" i="28" s="1"/>
  <c r="A12489" i="28" s="1"/>
  <c r="A12490" i="28" s="1"/>
  <c r="A12491" i="28" s="1"/>
  <c r="A12492" i="28" s="1"/>
  <c r="A12493" i="28" s="1"/>
  <c r="A12494" i="28" s="1"/>
  <c r="A12495" i="28" s="1"/>
  <c r="A12496" i="28" s="1"/>
  <c r="A12497" i="28" s="1"/>
  <c r="A12498" i="28" s="1"/>
  <c r="A12499" i="28" s="1"/>
  <c r="A12500" i="28" s="1"/>
  <c r="A12501" i="28" s="1"/>
  <c r="A12502" i="28" s="1"/>
  <c r="A12503" i="28" s="1"/>
  <c r="A12504" i="28" s="1"/>
  <c r="A12505" i="28" s="1"/>
  <c r="A12506" i="28" s="1"/>
  <c r="A12507" i="28" s="1"/>
  <c r="A12508" i="28" s="1"/>
  <c r="A12509" i="28" s="1"/>
  <c r="A12510" i="28" s="1"/>
  <c r="A12511" i="28" s="1"/>
  <c r="A12512" i="28" s="1"/>
  <c r="A12513" i="28" s="1"/>
  <c r="A12514" i="28" s="1"/>
  <c r="A12515" i="28" s="1"/>
  <c r="A12516" i="28" s="1"/>
  <c r="A12517" i="28" s="1"/>
  <c r="A12518" i="28" s="1"/>
  <c r="A12519" i="28" s="1"/>
  <c r="A12520" i="28" s="1"/>
  <c r="A12521" i="28" s="1"/>
  <c r="A12522" i="28" s="1"/>
  <c r="A12523" i="28" s="1"/>
  <c r="A12524" i="28" s="1"/>
  <c r="A12525" i="28" s="1"/>
  <c r="A12526" i="28" s="1"/>
  <c r="A12527" i="28" s="1"/>
  <c r="A12528" i="28" s="1"/>
  <c r="A12529" i="28" s="1"/>
  <c r="A12530" i="28" s="1"/>
  <c r="A12531" i="28" s="1"/>
  <c r="A12532" i="28" s="1"/>
  <c r="A12533" i="28" s="1"/>
  <c r="A12534" i="28" s="1"/>
  <c r="A12535" i="28" s="1"/>
  <c r="A12536" i="28" s="1"/>
  <c r="A12537" i="28" s="1"/>
  <c r="A12538" i="28" s="1"/>
  <c r="A12539" i="28" s="1"/>
  <c r="A12540" i="28" s="1"/>
  <c r="A12541" i="28" s="1"/>
  <c r="A12542" i="28" s="1"/>
  <c r="A12543" i="28" s="1"/>
  <c r="A12544" i="28" s="1"/>
  <c r="A12545" i="28" s="1"/>
  <c r="A12546" i="28" s="1"/>
  <c r="A12547" i="28" s="1"/>
  <c r="A12548" i="28" s="1"/>
  <c r="A12549" i="28" s="1"/>
  <c r="A12550" i="28" s="1"/>
  <c r="A12551" i="28" s="1"/>
  <c r="A12552" i="28" s="1"/>
  <c r="A12553" i="28" s="1"/>
  <c r="A12554" i="28" s="1"/>
  <c r="A12555" i="28" s="1"/>
  <c r="A12556" i="28" s="1"/>
  <c r="A12557" i="28" s="1"/>
  <c r="A12558" i="28" s="1"/>
  <c r="A12559" i="28" s="1"/>
  <c r="A12560" i="28" s="1"/>
  <c r="A12561" i="28" s="1"/>
  <c r="A12562" i="28" s="1"/>
  <c r="A12563" i="28" s="1"/>
  <c r="A12564" i="28" s="1"/>
  <c r="A12565" i="28" s="1"/>
  <c r="A12566" i="28" s="1"/>
  <c r="A12567" i="28" s="1"/>
  <c r="A12568" i="28" s="1"/>
  <c r="A12569" i="28" s="1"/>
  <c r="A12570" i="28" s="1"/>
  <c r="A12571" i="28" s="1"/>
  <c r="A12572" i="28" s="1"/>
  <c r="A12573" i="28" s="1"/>
  <c r="A12574" i="28" s="1"/>
  <c r="A12575" i="28" s="1"/>
  <c r="A12576" i="28" s="1"/>
  <c r="A12577" i="28" s="1"/>
  <c r="A12578" i="28" s="1"/>
  <c r="A12579" i="28" s="1"/>
  <c r="A12580" i="28" s="1"/>
  <c r="A12581" i="28" s="1"/>
  <c r="A12582" i="28" s="1"/>
  <c r="A12583" i="28" s="1"/>
  <c r="A12584" i="28" s="1"/>
  <c r="A12585" i="28" s="1"/>
  <c r="A12586" i="28" s="1"/>
  <c r="A12587" i="28" s="1"/>
  <c r="A12588" i="28" s="1"/>
  <c r="A12589" i="28" s="1"/>
  <c r="A12590" i="28" s="1"/>
  <c r="A12591" i="28" s="1"/>
  <c r="A12592" i="28" s="1"/>
  <c r="A12593" i="28" s="1"/>
  <c r="A12594" i="28" s="1"/>
  <c r="A12595" i="28" s="1"/>
  <c r="A12596" i="28" s="1"/>
  <c r="A12597" i="28" s="1"/>
  <c r="A12598" i="28" s="1"/>
  <c r="A12599" i="28" s="1"/>
  <c r="A12600" i="28" s="1"/>
  <c r="A12601" i="28" s="1"/>
  <c r="A12602" i="28" s="1"/>
  <c r="A12603" i="28" s="1"/>
  <c r="A12604" i="28" s="1"/>
  <c r="A12605" i="28" s="1"/>
  <c r="A12606" i="28" s="1"/>
  <c r="A12607" i="28" s="1"/>
  <c r="A12608" i="28" s="1"/>
  <c r="A12609" i="28" s="1"/>
  <c r="A12610" i="28" s="1"/>
  <c r="A12611" i="28" s="1"/>
  <c r="A12612" i="28" s="1"/>
  <c r="A12613" i="28" s="1"/>
  <c r="A12614" i="28" s="1"/>
  <c r="A12615" i="28" s="1"/>
  <c r="A12616" i="28" s="1"/>
  <c r="A12617" i="28" s="1"/>
  <c r="A12618" i="28" s="1"/>
  <c r="A12619" i="28" s="1"/>
  <c r="A12620" i="28" s="1"/>
  <c r="A12621" i="28" s="1"/>
  <c r="A12622" i="28" s="1"/>
  <c r="A12623" i="28" s="1"/>
  <c r="A12624" i="28" s="1"/>
  <c r="A12625" i="28" s="1"/>
  <c r="A12626" i="28" s="1"/>
  <c r="A12627" i="28" s="1"/>
  <c r="A12628" i="28" s="1"/>
  <c r="A12629" i="28" s="1"/>
  <c r="A12630" i="28" s="1"/>
  <c r="A12631" i="28" s="1"/>
  <c r="A12632" i="28" s="1"/>
  <c r="A12633" i="28" s="1"/>
  <c r="A12634" i="28" s="1"/>
  <c r="A12635" i="28" s="1"/>
  <c r="A12636" i="28" s="1"/>
  <c r="A12637" i="28" s="1"/>
  <c r="A12638" i="28" s="1"/>
  <c r="A12639" i="28" s="1"/>
  <c r="A12640" i="28" s="1"/>
  <c r="A12641" i="28" s="1"/>
  <c r="A12642" i="28" s="1"/>
  <c r="A12643" i="28" s="1"/>
  <c r="A12644" i="28" s="1"/>
  <c r="A12645" i="28" s="1"/>
  <c r="A12646" i="28" s="1"/>
  <c r="A12647" i="28" s="1"/>
  <c r="A12648" i="28" s="1"/>
  <c r="A12649" i="28" s="1"/>
  <c r="A12650" i="28" s="1"/>
  <c r="A12651" i="28" s="1"/>
  <c r="A12652" i="28" s="1"/>
  <c r="A12653" i="28" s="1"/>
  <c r="A12654" i="28" s="1"/>
  <c r="A12655" i="28" s="1"/>
  <c r="A12656" i="28" s="1"/>
  <c r="A12657" i="28" s="1"/>
  <c r="A12658" i="28" s="1"/>
  <c r="A12659" i="28" s="1"/>
  <c r="A12660" i="28" s="1"/>
  <c r="A12661" i="28" s="1"/>
  <c r="A12662" i="28" s="1"/>
  <c r="A12663" i="28" s="1"/>
  <c r="A12664" i="28" s="1"/>
  <c r="A12665" i="28" s="1"/>
  <c r="A12666" i="28" s="1"/>
  <c r="A12667" i="28" s="1"/>
  <c r="A12668" i="28" s="1"/>
  <c r="A12669" i="28" s="1"/>
  <c r="A12670" i="28" s="1"/>
  <c r="A12671" i="28" s="1"/>
  <c r="A12672" i="28" s="1"/>
  <c r="A12673" i="28" s="1"/>
  <c r="A12674" i="28" s="1"/>
  <c r="A12675" i="28" s="1"/>
  <c r="A12676" i="28" s="1"/>
  <c r="A12677" i="28" s="1"/>
  <c r="A12678" i="28" s="1"/>
  <c r="A12679" i="28" s="1"/>
  <c r="A12680" i="28" s="1"/>
  <c r="A12681" i="28" s="1"/>
  <c r="A12682" i="28" s="1"/>
  <c r="A12683" i="28" s="1"/>
  <c r="A12684" i="28" s="1"/>
  <c r="A12685" i="28" s="1"/>
  <c r="A12686" i="28" s="1"/>
  <c r="A12687" i="28" s="1"/>
  <c r="A12688" i="28" s="1"/>
  <c r="A12689" i="28" s="1"/>
  <c r="A12690" i="28" s="1"/>
  <c r="A12691" i="28" s="1"/>
  <c r="A12692" i="28" s="1"/>
  <c r="A12693" i="28" s="1"/>
  <c r="A12694" i="28" s="1"/>
  <c r="A12695" i="28" s="1"/>
  <c r="A12696" i="28" s="1"/>
  <c r="A12697" i="28" s="1"/>
  <c r="A12698" i="28" s="1"/>
  <c r="A12699" i="28" s="1"/>
  <c r="A12700" i="28" s="1"/>
  <c r="A12701" i="28" s="1"/>
  <c r="A12702" i="28" s="1"/>
  <c r="A12703" i="28" s="1"/>
  <c r="A12704" i="28" s="1"/>
  <c r="A12705" i="28" s="1"/>
  <c r="A12706" i="28" s="1"/>
  <c r="A12707" i="28" s="1"/>
  <c r="A12708" i="28" s="1"/>
  <c r="A12709" i="28" s="1"/>
  <c r="A12710" i="28" s="1"/>
  <c r="A12711" i="28" s="1"/>
  <c r="A12712" i="28" s="1"/>
  <c r="A12713" i="28" s="1"/>
  <c r="A12714" i="28" s="1"/>
  <c r="A12715" i="28" s="1"/>
  <c r="A12716" i="28" s="1"/>
  <c r="A12717" i="28" s="1"/>
  <c r="A12718" i="28" s="1"/>
  <c r="A12719" i="28" s="1"/>
  <c r="A12720" i="28" s="1"/>
  <c r="A12721" i="28" s="1"/>
  <c r="A12722" i="28" s="1"/>
  <c r="A12723" i="28" s="1"/>
  <c r="A12724" i="28" s="1"/>
  <c r="A12725" i="28" s="1"/>
  <c r="A12726" i="28" s="1"/>
  <c r="A12727" i="28" s="1"/>
  <c r="A12728" i="28" s="1"/>
  <c r="A12729" i="28" s="1"/>
  <c r="A12730" i="28" s="1"/>
  <c r="A12731" i="28" s="1"/>
  <c r="A12732" i="28" s="1"/>
  <c r="A12733" i="28" s="1"/>
  <c r="A12734" i="28" s="1"/>
  <c r="A12735" i="28" s="1"/>
  <c r="A12736" i="28" s="1"/>
  <c r="A12737" i="28" s="1"/>
  <c r="A12738" i="28" s="1"/>
  <c r="A12739" i="28" s="1"/>
  <c r="A12740" i="28" s="1"/>
  <c r="A12741" i="28" s="1"/>
  <c r="A12742" i="28" s="1"/>
  <c r="A12743" i="28" s="1"/>
  <c r="A12744" i="28" s="1"/>
  <c r="A12745" i="28" s="1"/>
  <c r="A12746" i="28" s="1"/>
  <c r="A12747" i="28" s="1"/>
  <c r="A12748" i="28" s="1"/>
  <c r="A12749" i="28" s="1"/>
  <c r="A12750" i="28" s="1"/>
  <c r="A12751" i="28" s="1"/>
  <c r="A12752" i="28" s="1"/>
  <c r="A12753" i="28" s="1"/>
  <c r="A12754" i="28" s="1"/>
  <c r="A12755" i="28" s="1"/>
  <c r="A12756" i="28" s="1"/>
  <c r="A12757" i="28" s="1"/>
  <c r="A12758" i="28" s="1"/>
  <c r="A12759" i="28" s="1"/>
  <c r="A12760" i="28" s="1"/>
  <c r="A12761" i="28" s="1"/>
  <c r="A12762" i="28" s="1"/>
  <c r="A12763" i="28" s="1"/>
  <c r="A12764" i="28" s="1"/>
  <c r="A12765" i="28" s="1"/>
  <c r="A12766" i="28" s="1"/>
  <c r="A12767" i="28" s="1"/>
  <c r="A12768" i="28" s="1"/>
  <c r="A12769" i="28" s="1"/>
  <c r="A12770" i="28" s="1"/>
  <c r="A12771" i="28" s="1"/>
  <c r="A12772" i="28" s="1"/>
  <c r="A12773" i="28" s="1"/>
  <c r="A12774" i="28" s="1"/>
  <c r="A12775" i="28" s="1"/>
  <c r="A12776" i="28" s="1"/>
  <c r="A12777" i="28" s="1"/>
  <c r="A12778" i="28" s="1"/>
  <c r="A12779" i="28" s="1"/>
  <c r="A12780" i="28" s="1"/>
  <c r="A12781" i="28" s="1"/>
  <c r="A12782" i="28" s="1"/>
  <c r="A12783" i="28" s="1"/>
  <c r="A12784" i="28" s="1"/>
  <c r="A12785" i="28" s="1"/>
  <c r="A12786" i="28" s="1"/>
  <c r="A12787" i="28" s="1"/>
  <c r="A12788" i="28" s="1"/>
  <c r="A12789" i="28" s="1"/>
  <c r="A12790" i="28" s="1"/>
  <c r="A12791" i="28" s="1"/>
  <c r="A12792" i="28" s="1"/>
  <c r="A12793" i="28" s="1"/>
  <c r="A12794" i="28" s="1"/>
  <c r="A12795" i="28" s="1"/>
  <c r="A12796" i="28" s="1"/>
  <c r="A12797" i="28" s="1"/>
  <c r="A12798" i="28" s="1"/>
  <c r="A12799" i="28" s="1"/>
  <c r="A12800" i="28" s="1"/>
  <c r="A12801" i="28" s="1"/>
  <c r="A12802" i="28" s="1"/>
  <c r="A12803" i="28" s="1"/>
  <c r="A12804" i="28" s="1"/>
  <c r="A12805" i="28" s="1"/>
  <c r="A12806" i="28" s="1"/>
  <c r="A12807" i="28" s="1"/>
  <c r="A12808" i="28" s="1"/>
  <c r="A12809" i="28" s="1"/>
  <c r="A12810" i="28" s="1"/>
  <c r="A12811" i="28" s="1"/>
  <c r="A12812" i="28" s="1"/>
  <c r="A12813" i="28" s="1"/>
  <c r="A12814" i="28" s="1"/>
  <c r="A12815" i="28" s="1"/>
  <c r="A12816" i="28" s="1"/>
  <c r="A12817" i="28" s="1"/>
  <c r="A12818" i="28" s="1"/>
  <c r="A12819" i="28" s="1"/>
  <c r="A12820" i="28" s="1"/>
  <c r="A12821" i="28" s="1"/>
  <c r="A12822" i="28" s="1"/>
  <c r="A12823" i="28" s="1"/>
  <c r="A12824" i="28" s="1"/>
  <c r="A12825" i="28" s="1"/>
  <c r="A12826" i="28" s="1"/>
  <c r="A12827" i="28" s="1"/>
  <c r="A12828" i="28" s="1"/>
  <c r="A12829" i="28" s="1"/>
  <c r="A12830" i="28" s="1"/>
  <c r="A12831" i="28" s="1"/>
  <c r="A12832" i="28" s="1"/>
  <c r="A12833" i="28" s="1"/>
  <c r="A12834" i="28" s="1"/>
  <c r="A12835" i="28" s="1"/>
  <c r="A12836" i="28" s="1"/>
  <c r="A12837" i="28" s="1"/>
  <c r="A12838" i="28" s="1"/>
  <c r="A12839" i="28" s="1"/>
  <c r="A12840" i="28" s="1"/>
  <c r="A12841" i="28" s="1"/>
  <c r="A12842" i="28" s="1"/>
  <c r="A12843" i="28" s="1"/>
  <c r="A12844" i="28" s="1"/>
  <c r="A12845" i="28" s="1"/>
  <c r="A12846" i="28" s="1"/>
  <c r="A12847" i="28" s="1"/>
  <c r="A12848" i="28" s="1"/>
  <c r="A12849" i="28" s="1"/>
  <c r="A12850" i="28" s="1"/>
  <c r="A12851" i="28" s="1"/>
  <c r="A12852" i="28" s="1"/>
  <c r="A12853" i="28" s="1"/>
  <c r="A12854" i="28" s="1"/>
  <c r="A12855" i="28" s="1"/>
  <c r="A12856" i="28" s="1"/>
  <c r="A12857" i="28" s="1"/>
  <c r="A12858" i="28" s="1"/>
  <c r="A12859" i="28" s="1"/>
  <c r="A12860" i="28" s="1"/>
  <c r="A12861" i="28" s="1"/>
  <c r="A12862" i="28" s="1"/>
  <c r="A12863" i="28" s="1"/>
  <c r="A12864" i="28" s="1"/>
  <c r="A12865" i="28" s="1"/>
  <c r="A12866" i="28" s="1"/>
  <c r="A12867" i="28" s="1"/>
  <c r="A12868" i="28" s="1"/>
  <c r="A12869" i="28" s="1"/>
  <c r="A12870" i="28" s="1"/>
  <c r="A12871" i="28" s="1"/>
  <c r="A12872" i="28" s="1"/>
  <c r="A12873" i="28" s="1"/>
  <c r="A12874" i="28" s="1"/>
  <c r="A12875" i="28" s="1"/>
  <c r="A12876" i="28" s="1"/>
  <c r="A12877" i="28" s="1"/>
  <c r="A12878" i="28" s="1"/>
  <c r="A12879" i="28" s="1"/>
  <c r="A12880" i="28" s="1"/>
  <c r="A12881" i="28" s="1"/>
  <c r="A12882" i="28" s="1"/>
  <c r="A12883" i="28" s="1"/>
  <c r="A12884" i="28" s="1"/>
  <c r="A12885" i="28" s="1"/>
  <c r="A12886" i="28" s="1"/>
  <c r="A12887" i="28" s="1"/>
  <c r="A12888" i="28" s="1"/>
  <c r="A12889" i="28" s="1"/>
  <c r="A12890" i="28" s="1"/>
  <c r="A12891" i="28" s="1"/>
  <c r="A12892" i="28" s="1"/>
  <c r="A12893" i="28" s="1"/>
  <c r="A12894" i="28" s="1"/>
  <c r="A12895" i="28" s="1"/>
  <c r="A12896" i="28" s="1"/>
  <c r="A12897" i="28" s="1"/>
  <c r="A12898" i="28" s="1"/>
  <c r="A12899" i="28" s="1"/>
  <c r="A12900" i="28" s="1"/>
  <c r="A12901" i="28" s="1"/>
  <c r="A12902" i="28" s="1"/>
  <c r="A12903" i="28" s="1"/>
  <c r="A12904" i="28" s="1"/>
  <c r="A12905" i="28" s="1"/>
  <c r="A12906" i="28" s="1"/>
  <c r="A12907" i="28" s="1"/>
  <c r="A12908" i="28" s="1"/>
  <c r="A12909" i="28" s="1"/>
  <c r="A12910" i="28" s="1"/>
  <c r="A12911" i="28" s="1"/>
  <c r="A12912" i="28" s="1"/>
  <c r="A12913" i="28" s="1"/>
  <c r="A12914" i="28" s="1"/>
  <c r="A12915" i="28" s="1"/>
  <c r="A12916" i="28" s="1"/>
  <c r="A12917" i="28" s="1"/>
  <c r="A12918" i="28" s="1"/>
  <c r="A12919" i="28" s="1"/>
  <c r="A12920" i="28" s="1"/>
  <c r="A12921" i="28" s="1"/>
  <c r="A12922" i="28" s="1"/>
  <c r="A12923" i="28" s="1"/>
  <c r="A12924" i="28" s="1"/>
  <c r="A12925" i="28" s="1"/>
  <c r="A12926" i="28" s="1"/>
  <c r="A12927" i="28" s="1"/>
  <c r="A12928" i="28" s="1"/>
  <c r="A12929" i="28" s="1"/>
  <c r="A12930" i="28" s="1"/>
  <c r="A12931" i="28" s="1"/>
  <c r="A12932" i="28" s="1"/>
  <c r="A12933" i="28" s="1"/>
  <c r="A12934" i="28" s="1"/>
  <c r="A12935" i="28" s="1"/>
  <c r="A12936" i="28" s="1"/>
  <c r="A12937" i="28" s="1"/>
  <c r="A12938" i="28" s="1"/>
  <c r="A12939" i="28" s="1"/>
  <c r="A12940" i="28" s="1"/>
  <c r="A12941" i="28" s="1"/>
  <c r="A12942" i="28" s="1"/>
  <c r="A12943" i="28" s="1"/>
  <c r="A12944" i="28" s="1"/>
  <c r="A12945" i="28" s="1"/>
  <c r="A12946" i="28" s="1"/>
  <c r="A12947" i="28" s="1"/>
  <c r="A12948" i="28" s="1"/>
  <c r="A12949" i="28" s="1"/>
  <c r="A12950" i="28" s="1"/>
  <c r="A12951" i="28" s="1"/>
  <c r="A12952" i="28" s="1"/>
  <c r="A12953" i="28" s="1"/>
  <c r="A12954" i="28" s="1"/>
  <c r="A12955" i="28" s="1"/>
  <c r="A12956" i="28" s="1"/>
  <c r="A12957" i="28" s="1"/>
  <c r="A12958" i="28" s="1"/>
  <c r="A12959" i="28" s="1"/>
  <c r="A12960" i="28" s="1"/>
  <c r="A12961" i="28" s="1"/>
  <c r="A12962" i="28" s="1"/>
  <c r="A12963" i="28" s="1"/>
  <c r="A12964" i="28" s="1"/>
  <c r="A12965" i="28" s="1"/>
  <c r="A12966" i="28" s="1"/>
  <c r="A12967" i="28" s="1"/>
  <c r="A12968" i="28" s="1"/>
  <c r="A12969" i="28" s="1"/>
  <c r="A12970" i="28" s="1"/>
  <c r="A12971" i="28" s="1"/>
  <c r="A12972" i="28" s="1"/>
  <c r="A12973" i="28" s="1"/>
  <c r="A12974" i="28" s="1"/>
  <c r="A12975" i="28" s="1"/>
  <c r="A12976" i="28" s="1"/>
  <c r="A12977" i="28" s="1"/>
  <c r="A12978" i="28" s="1"/>
  <c r="A12979" i="28" s="1"/>
  <c r="A12980" i="28" s="1"/>
  <c r="A12981" i="28" s="1"/>
  <c r="A12982" i="28" s="1"/>
  <c r="A12983" i="28" s="1"/>
  <c r="A12984" i="28" s="1"/>
  <c r="A12985" i="28" s="1"/>
  <c r="A12986" i="28" s="1"/>
  <c r="A12987" i="28" s="1"/>
  <c r="A12988" i="28" s="1"/>
  <c r="A12989" i="28" s="1"/>
  <c r="A12990" i="28" s="1"/>
  <c r="A12991" i="28" s="1"/>
  <c r="A12992" i="28" s="1"/>
  <c r="A12993" i="28" s="1"/>
  <c r="A12994" i="28" s="1"/>
  <c r="A12995" i="28" s="1"/>
  <c r="A12996" i="28" s="1"/>
  <c r="A12997" i="28" s="1"/>
  <c r="A12998" i="28" s="1"/>
  <c r="A12999" i="28" s="1"/>
  <c r="A13000" i="28" s="1"/>
  <c r="A13001" i="28" s="1"/>
  <c r="A13002" i="28" s="1"/>
  <c r="A13003" i="28" s="1"/>
  <c r="A13004" i="28" s="1"/>
  <c r="A13005" i="28" s="1"/>
  <c r="A13006" i="28" s="1"/>
  <c r="A13007" i="28" s="1"/>
  <c r="A13008" i="28" s="1"/>
  <c r="A13009" i="28" s="1"/>
  <c r="A13010" i="28" s="1"/>
  <c r="A13011" i="28" s="1"/>
  <c r="A13012" i="28" s="1"/>
  <c r="A13013" i="28" s="1"/>
  <c r="A13014" i="28" s="1"/>
  <c r="A13015" i="28" s="1"/>
  <c r="A13016" i="28" s="1"/>
  <c r="A13017" i="28" s="1"/>
  <c r="A13018" i="28" s="1"/>
  <c r="A13019" i="28" s="1"/>
  <c r="A13020" i="28" s="1"/>
  <c r="A13021" i="28" s="1"/>
  <c r="A13022" i="28" s="1"/>
  <c r="A13023" i="28" s="1"/>
  <c r="A13024" i="28" s="1"/>
  <c r="A13025" i="28" s="1"/>
  <c r="A13026" i="28" s="1"/>
  <c r="A13027" i="28" s="1"/>
  <c r="A13028" i="28" s="1"/>
  <c r="A13029" i="28" s="1"/>
  <c r="A13030" i="28" s="1"/>
  <c r="A13031" i="28" s="1"/>
  <c r="T16" i="21"/>
  <c r="Z5" i="21"/>
  <c r="Y5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47" i="21"/>
  <c r="T45" i="21"/>
  <c r="T44" i="21"/>
  <c r="T43" i="21"/>
  <c r="R46" i="21"/>
  <c r="T34" i="21"/>
  <c r="T35" i="21"/>
  <c r="T36" i="21"/>
  <c r="T37" i="21"/>
  <c r="T38" i="21"/>
  <c r="T39" i="21"/>
  <c r="T40" i="21"/>
  <c r="T41" i="21"/>
  <c r="T42" i="21"/>
  <c r="T33" i="21"/>
  <c r="T31" i="21"/>
  <c r="T30" i="21"/>
  <c r="R32" i="21"/>
  <c r="T6" i="21"/>
  <c r="T7" i="21"/>
  <c r="T8" i="21"/>
  <c r="T9" i="21"/>
  <c r="T10" i="21"/>
  <c r="T11" i="21"/>
  <c r="T12" i="21"/>
  <c r="T13" i="21"/>
  <c r="T14" i="21"/>
  <c r="T15" i="21"/>
  <c r="T5" i="21"/>
  <c r="T29" i="21"/>
  <c r="T19" i="21"/>
  <c r="T20" i="21"/>
  <c r="T21" i="21"/>
  <c r="T22" i="21"/>
  <c r="T23" i="21"/>
  <c r="T24" i="21"/>
  <c r="T25" i="21"/>
  <c r="T26" i="21"/>
  <c r="T27" i="21"/>
  <c r="T28" i="21"/>
  <c r="T17" i="21"/>
  <c r="S17" i="21" a="1"/>
  <c r="O7288" i="28" a="1"/>
  <c r="O7272" i="28" a="1"/>
  <c r="O7256" i="28" a="1"/>
  <c r="O7240" i="28" a="1"/>
  <c r="O7287" i="28" a="1"/>
  <c r="O7271" i="28" a="1"/>
  <c r="O7255" i="28" a="1"/>
  <c r="O7239" i="28" a="1"/>
  <c r="O7274" i="28" a="1"/>
  <c r="O7242" i="28" a="1"/>
  <c r="O7286" i="28" a="1"/>
  <c r="O7254" i="28" a="1"/>
  <c r="O7257" i="28" a="1"/>
  <c r="O7237" i="28" a="1"/>
  <c r="O7245" i="28" a="1"/>
  <c r="O7281" i="28" a="1"/>
  <c r="O7284" i="28" a="1"/>
  <c r="O7268" i="28" a="1"/>
  <c r="O7252" i="28" a="1"/>
  <c r="O7236" i="28" a="1"/>
  <c r="O7283" i="28" a="1"/>
  <c r="O7267" i="28" a="1"/>
  <c r="O7251" i="28" a="1"/>
  <c r="O7266" i="28" a="1"/>
  <c r="O7234" i="28" a="1"/>
  <c r="O7278" i="28" a="1"/>
  <c r="O7246" i="28" a="1"/>
  <c r="O7241" i="28" a="1"/>
  <c r="O7289" i="28" a="1"/>
  <c r="O7249" i="28" a="1"/>
  <c r="AR5" i="28" a="1"/>
  <c r="O7264" i="28" a="1"/>
  <c r="O7248" i="28" a="1"/>
  <c r="O7263" i="28" a="1"/>
  <c r="O7290" i="28" a="1"/>
  <c r="O7270" i="28" a="1"/>
  <c r="O7238" i="28" a="1"/>
  <c r="O7261" i="28" a="1"/>
  <c r="O7276" i="28" a="1"/>
  <c r="O7291" i="28" a="1"/>
  <c r="O7250" i="28" a="1"/>
  <c r="O7273" i="28" a="1"/>
  <c r="AQ5" i="28" a="1"/>
  <c r="O7235" i="28" a="1"/>
  <c r="O7279" i="28" a="1"/>
  <c r="O7258" i="28" a="1"/>
  <c r="O7265" i="28" a="1"/>
  <c r="AP5" i="28" a="1"/>
  <c r="O7260" i="28" a="1"/>
  <c r="O7259" i="28" a="1"/>
  <c r="O7282" i="28" a="1"/>
  <c r="O7285" i="28" a="1"/>
  <c r="O7253" i="28" a="1"/>
  <c r="O7280" i="28" a="1"/>
  <c r="O7247" i="28" a="1"/>
  <c r="O7233" i="28" a="1"/>
  <c r="O7269" i="28" a="1"/>
  <c r="O7244" i="28" a="1"/>
  <c r="O7275" i="28" a="1"/>
  <c r="O7243" i="28" a="1"/>
  <c r="O7262" i="28" a="1"/>
  <c r="O7277" i="28" a="1"/>
  <c r="Y20" i="28" a="1"/>
  <c r="AO19" i="28" a="1"/>
  <c r="AO7" i="28" a="1"/>
  <c r="Y8" i="28" a="1"/>
  <c r="AR8" i="28" a="1"/>
  <c r="AP8" i="28" a="1"/>
  <c r="AQ8" i="28" a="1"/>
  <c r="AQ20" i="28" a="1"/>
  <c r="AR20" i="28" a="1"/>
  <c r="AP20" i="28" a="1"/>
  <c r="AP20" i="28" l="1"/>
  <c r="AR20" i="28"/>
  <c r="AQ20" i="28"/>
  <c r="AO19" i="28"/>
  <c r="Y20" i="28"/>
  <c r="AI18" i="28"/>
  <c r="AQ8" i="28"/>
  <c r="AP8" i="28"/>
  <c r="AR8" i="28"/>
  <c r="Y8" i="28"/>
  <c r="AO7" i="28"/>
  <c r="AP5" i="28"/>
  <c r="AR5" i="28"/>
  <c r="O7281" i="28"/>
  <c r="AQ5" i="28"/>
  <c r="O7261" i="28"/>
  <c r="O7249" i="28"/>
  <c r="O7245" i="28"/>
  <c r="O7277" i="28"/>
  <c r="O7265" i="28"/>
  <c r="O7289" i="28"/>
  <c r="O7237" i="28"/>
  <c r="O7253" i="28"/>
  <c r="O7269" i="28"/>
  <c r="O7241" i="28"/>
  <c r="O7257" i="28"/>
  <c r="O7273" i="28"/>
  <c r="O7238" i="28"/>
  <c r="O7246" i="28"/>
  <c r="O7254" i="28"/>
  <c r="O7262" i="28"/>
  <c r="O7270" i="28"/>
  <c r="O7278" i="28"/>
  <c r="O7286" i="28"/>
  <c r="O7285" i="28"/>
  <c r="O7233" i="28"/>
  <c r="O7234" i="28"/>
  <c r="O7242" i="28"/>
  <c r="O7250" i="28"/>
  <c r="O7258" i="28"/>
  <c r="O7266" i="28"/>
  <c r="O7274" i="28"/>
  <c r="O7282" i="28"/>
  <c r="O7290" i="28"/>
  <c r="O7235" i="28"/>
  <c r="O7239" i="28"/>
  <c r="O7243" i="28"/>
  <c r="O7247" i="28"/>
  <c r="O7251" i="28"/>
  <c r="O7255" i="28"/>
  <c r="O7259" i="28"/>
  <c r="O7263" i="28"/>
  <c r="O7267" i="28"/>
  <c r="O7271" i="28"/>
  <c r="O7275" i="28"/>
  <c r="O7279" i="28"/>
  <c r="O7283" i="28"/>
  <c r="O7287" i="28"/>
  <c r="O7291" i="28"/>
  <c r="O7236" i="28"/>
  <c r="O7240" i="28"/>
  <c r="O7244" i="28"/>
  <c r="O7248" i="28"/>
  <c r="O7252" i="28"/>
  <c r="O7256" i="28"/>
  <c r="O7260" i="28"/>
  <c r="O7264" i="28"/>
  <c r="O7268" i="28"/>
  <c r="O7272" i="28"/>
  <c r="O7276" i="28"/>
  <c r="O7280" i="28"/>
  <c r="O7284" i="28"/>
  <c r="O7288" i="28"/>
  <c r="S17" i="21"/>
  <c r="R18" i="21"/>
  <c r="S48" i="21" a="1"/>
  <c r="S50" i="21" a="1"/>
  <c r="S52" i="21" a="1"/>
  <c r="S54" i="21" a="1"/>
  <c r="S56" i="21" a="1"/>
  <c r="S51" i="21" a="1"/>
  <c r="S57" i="21" a="1"/>
  <c r="S58" i="21" a="1"/>
  <c r="S49" i="21" a="1"/>
  <c r="S53" i="21" a="1"/>
  <c r="S55" i="21" a="1"/>
  <c r="S59" i="21" a="1"/>
  <c r="S34" i="21" a="1"/>
  <c r="S36" i="21" a="1"/>
  <c r="S38" i="21" a="1"/>
  <c r="S40" i="21" a="1"/>
  <c r="S42" i="21" a="1"/>
  <c r="S37" i="21" a="1"/>
  <c r="S41" i="21" a="1"/>
  <c r="S45" i="21" a="1"/>
  <c r="S44" i="21" a="1"/>
  <c r="S35" i="21" a="1"/>
  <c r="S39" i="21" a="1"/>
  <c r="S43" i="21" a="1"/>
  <c r="S47" i="21" a="1"/>
  <c r="S33" i="21" a="1"/>
  <c r="S31" i="21" a="1"/>
  <c r="S20" i="21" a="1"/>
  <c r="S22" i="21" a="1"/>
  <c r="S24" i="21" a="1"/>
  <c r="S26" i="21" a="1"/>
  <c r="S28" i="21" a="1"/>
  <c r="S30" i="21" a="1"/>
  <c r="S23" i="21" a="1"/>
  <c r="S29" i="21" a="1"/>
  <c r="S21" i="21" a="1"/>
  <c r="S25" i="21" a="1"/>
  <c r="S27" i="21" a="1"/>
  <c r="S19" i="21" a="1"/>
  <c r="S6" i="21" a="1"/>
  <c r="S8" i="21" a="1"/>
  <c r="S10" i="21" a="1"/>
  <c r="S12" i="21" a="1"/>
  <c r="S14" i="21" a="1"/>
  <c r="S16" i="21" a="1"/>
  <c r="S7" i="21" a="1"/>
  <c r="S9" i="21" a="1"/>
  <c r="S11" i="21" a="1"/>
  <c r="S13" i="21" a="1"/>
  <c r="S15" i="21" a="1"/>
  <c r="Y21" i="28" a="1"/>
  <c r="AO20" i="28" a="1"/>
  <c r="AO8" i="28" a="1"/>
  <c r="Y9" i="28" a="1"/>
  <c r="AR9" i="28" a="1"/>
  <c r="AP9" i="28" a="1"/>
  <c r="AQ9" i="28" a="1"/>
  <c r="AQ21" i="28" a="1"/>
  <c r="AR21" i="28" a="1"/>
  <c r="AP21" i="28" a="1"/>
  <c r="AP21" i="28" l="1"/>
  <c r="AR21" i="28"/>
  <c r="AQ21" i="28"/>
  <c r="AO20" i="28"/>
  <c r="Y21" i="28"/>
  <c r="AN18" i="28"/>
  <c r="X19" i="28" s="1"/>
  <c r="AJ18" i="28"/>
  <c r="AQ9" i="28"/>
  <c r="AP9" i="28"/>
  <c r="AR9" i="28"/>
  <c r="Y9" i="28"/>
  <c r="AO8" i="28"/>
  <c r="S59" i="21"/>
  <c r="S55" i="21"/>
  <c r="S53" i="21"/>
  <c r="S49" i="21"/>
  <c r="S58" i="21"/>
  <c r="S57" i="21"/>
  <c r="S51" i="21"/>
  <c r="S56" i="21"/>
  <c r="S54" i="21"/>
  <c r="S52" i="21"/>
  <c r="S50" i="21"/>
  <c r="S48" i="21"/>
  <c r="S47" i="21"/>
  <c r="S43" i="21"/>
  <c r="S39" i="21"/>
  <c r="S35" i="21"/>
  <c r="S44" i="21"/>
  <c r="S45" i="21"/>
  <c r="S41" i="21"/>
  <c r="S37" i="21"/>
  <c r="S42" i="21"/>
  <c r="S40" i="21"/>
  <c r="S38" i="21"/>
  <c r="S36" i="21"/>
  <c r="S34" i="21"/>
  <c r="S33" i="21"/>
  <c r="S31" i="21"/>
  <c r="S27" i="21"/>
  <c r="S25" i="21"/>
  <c r="S21" i="21"/>
  <c r="S29" i="21"/>
  <c r="S23" i="21"/>
  <c r="S30" i="21"/>
  <c r="S28" i="21"/>
  <c r="S26" i="21"/>
  <c r="S24" i="21"/>
  <c r="S22" i="21"/>
  <c r="S20" i="21"/>
  <c r="S19" i="21"/>
  <c r="S15" i="21"/>
  <c r="S13" i="21"/>
  <c r="S11" i="21"/>
  <c r="S9" i="21"/>
  <c r="S7" i="21"/>
  <c r="S16" i="21"/>
  <c r="S14" i="21"/>
  <c r="S12" i="21"/>
  <c r="S10" i="21"/>
  <c r="S8" i="21"/>
  <c r="S6" i="21"/>
  <c r="O7232" i="21" a="1"/>
  <c r="J60" i="18" a="1"/>
  <c r="Y22" i="28" a="1"/>
  <c r="AO21" i="28" a="1"/>
  <c r="AF19" i="28" a="1"/>
  <c r="AO9" i="28" a="1"/>
  <c r="Y10" i="28" a="1"/>
  <c r="AR10" i="28" a="1"/>
  <c r="AP10" i="28" a="1"/>
  <c r="AQ10" i="28" a="1"/>
  <c r="AQ22" i="28" a="1"/>
  <c r="AR22" i="28" a="1"/>
  <c r="AP22" i="28" a="1"/>
  <c r="AP22" i="28" l="1"/>
  <c r="AR22" i="28"/>
  <c r="AQ22" i="28"/>
  <c r="AF19" i="28"/>
  <c r="AO21" i="28"/>
  <c r="Y22" i="28"/>
  <c r="AM18" i="28"/>
  <c r="W19" i="28" s="1"/>
  <c r="AK18" i="28"/>
  <c r="AL18" i="28"/>
  <c r="V19" i="28" s="1"/>
  <c r="AQ10" i="28"/>
  <c r="AP10" i="28"/>
  <c r="AR10" i="28"/>
  <c r="Y10" i="28"/>
  <c r="AO9" i="28"/>
  <c r="O7232" i="21"/>
  <c r="J60" i="18"/>
  <c r="C63" i="18"/>
  <c r="C64" i="18"/>
  <c r="N7233" i="21"/>
  <c r="N7234" i="21" s="1"/>
  <c r="N7235" i="21" s="1"/>
  <c r="N7236" i="21" s="1"/>
  <c r="N7237" i="21" s="1"/>
  <c r="N7238" i="21" s="1"/>
  <c r="N7239" i="21" s="1"/>
  <c r="N7240" i="21" s="1"/>
  <c r="N7241" i="21" s="1"/>
  <c r="N7242" i="21" s="1"/>
  <c r="N7243" i="21" s="1"/>
  <c r="N7244" i="21" s="1"/>
  <c r="N7245" i="21" s="1"/>
  <c r="N7246" i="21" s="1"/>
  <c r="N7247" i="21" s="1"/>
  <c r="N7248" i="21" s="1"/>
  <c r="N7249" i="21" s="1"/>
  <c r="N7250" i="21" s="1"/>
  <c r="N7251" i="21" s="1"/>
  <c r="N7252" i="21" s="1"/>
  <c r="N7253" i="21" s="1"/>
  <c r="N7254" i="21" s="1"/>
  <c r="N7255" i="21" s="1"/>
  <c r="N7256" i="21" s="1"/>
  <c r="N7257" i="21" s="1"/>
  <c r="N7258" i="21" s="1"/>
  <c r="N7259" i="21" s="1"/>
  <c r="N7260" i="21" s="1"/>
  <c r="N7261" i="21" s="1"/>
  <c r="N7262" i="21" s="1"/>
  <c r="N7263" i="21" s="1"/>
  <c r="N7264" i="21" s="1"/>
  <c r="N7265" i="21" s="1"/>
  <c r="N7266" i="21" s="1"/>
  <c r="N7267" i="21" s="1"/>
  <c r="N7268" i="21" s="1"/>
  <c r="N7269" i="21" s="1"/>
  <c r="N7270" i="21" s="1"/>
  <c r="N7271" i="21" s="1"/>
  <c r="N7272" i="21" s="1"/>
  <c r="N7273" i="21" s="1"/>
  <c r="N7274" i="21" s="1"/>
  <c r="N7275" i="21" s="1"/>
  <c r="N7276" i="21" s="1"/>
  <c r="N7277" i="21" s="1"/>
  <c r="N7278" i="21" s="1"/>
  <c r="N7279" i="21" s="1"/>
  <c r="N7280" i="21" s="1"/>
  <c r="N7281" i="21" s="1"/>
  <c r="N7282" i="21" s="1"/>
  <c r="N7283" i="21" s="1"/>
  <c r="N7284" i="21" s="1"/>
  <c r="N7285" i="21" s="1"/>
  <c r="N7286" i="21" s="1"/>
  <c r="N7287" i="21" s="1"/>
  <c r="N7288" i="21" s="1"/>
  <c r="N7289" i="21" s="1"/>
  <c r="N7290" i="21" s="1"/>
  <c r="N7291" i="21" s="1"/>
  <c r="M7233" i="21"/>
  <c r="M7234" i="21" s="1"/>
  <c r="M7235" i="21" s="1"/>
  <c r="M7236" i="21" s="1"/>
  <c r="M7237" i="21" s="1"/>
  <c r="M7238" i="21" s="1"/>
  <c r="M7239" i="21" s="1"/>
  <c r="M7240" i="21" s="1"/>
  <c r="M7241" i="21" s="1"/>
  <c r="M7242" i="21" s="1"/>
  <c r="M7243" i="21" s="1"/>
  <c r="M7244" i="21" s="1"/>
  <c r="M7245" i="21" s="1"/>
  <c r="M7246" i="21" s="1"/>
  <c r="M7247" i="21" s="1"/>
  <c r="M7248" i="21" s="1"/>
  <c r="M7249" i="21" s="1"/>
  <c r="M7250" i="21" s="1"/>
  <c r="M7251" i="21" s="1"/>
  <c r="M7252" i="21" s="1"/>
  <c r="M7253" i="21" s="1"/>
  <c r="M7254" i="21" s="1"/>
  <c r="M7255" i="21" s="1"/>
  <c r="M7256" i="21" s="1"/>
  <c r="M7257" i="21" s="1"/>
  <c r="M7258" i="21" s="1"/>
  <c r="M7259" i="21" s="1"/>
  <c r="M7260" i="21" s="1"/>
  <c r="M7261" i="21" s="1"/>
  <c r="M7262" i="21" s="1"/>
  <c r="M7263" i="21" s="1"/>
  <c r="M7264" i="21" s="1"/>
  <c r="M7265" i="21" s="1"/>
  <c r="M7266" i="21" s="1"/>
  <c r="M7267" i="21" s="1"/>
  <c r="M7268" i="21" s="1"/>
  <c r="M7269" i="21" s="1"/>
  <c r="M7270" i="21" s="1"/>
  <c r="M7271" i="21" s="1"/>
  <c r="M7272" i="21" s="1"/>
  <c r="M7273" i="21" s="1"/>
  <c r="M7274" i="21" s="1"/>
  <c r="M7275" i="21" s="1"/>
  <c r="M7276" i="21" s="1"/>
  <c r="M7277" i="21" s="1"/>
  <c r="M7278" i="21" s="1"/>
  <c r="M7279" i="21" s="1"/>
  <c r="M7280" i="21" s="1"/>
  <c r="M7281" i="21" s="1"/>
  <c r="M7282" i="21" s="1"/>
  <c r="M7283" i="21" s="1"/>
  <c r="M7284" i="21" s="1"/>
  <c r="M7285" i="21" s="1"/>
  <c r="M7286" i="21" s="1"/>
  <c r="M7287" i="21" s="1"/>
  <c r="M7288" i="21" s="1"/>
  <c r="M7289" i="21" s="1"/>
  <c r="M7290" i="21" s="1"/>
  <c r="M7291" i="21" s="1"/>
  <c r="X6" i="21"/>
  <c r="X7" i="21" s="1"/>
  <c r="X8" i="21" s="1"/>
  <c r="X9" i="21" s="1"/>
  <c r="X10" i="21" s="1"/>
  <c r="X11" i="21" s="1"/>
  <c r="X12" i="21" s="1"/>
  <c r="X13" i="21" s="1"/>
  <c r="X14" i="21" s="1"/>
  <c r="X15" i="21" s="1"/>
  <c r="X16" i="21" s="1"/>
  <c r="X17" i="21" s="1"/>
  <c r="W6" i="21"/>
  <c r="W7" i="21" s="1"/>
  <c r="W8" i="21" s="1"/>
  <c r="W9" i="21" s="1"/>
  <c r="W10" i="21" s="1"/>
  <c r="W11" i="21" s="1"/>
  <c r="W12" i="21" s="1"/>
  <c r="W13" i="21" s="1"/>
  <c r="W14" i="21" s="1"/>
  <c r="W15" i="21" s="1"/>
  <c r="W16" i="21" s="1"/>
  <c r="W17" i="21" s="1"/>
  <c r="V6" i="21"/>
  <c r="V7" i="21" s="1"/>
  <c r="V8" i="21" s="1"/>
  <c r="V9" i="21" s="1"/>
  <c r="V10" i="21" s="1"/>
  <c r="V11" i="21" s="1"/>
  <c r="V12" i="21" s="1"/>
  <c r="V13" i="21" s="1"/>
  <c r="V14" i="21" s="1"/>
  <c r="V15" i="21" s="1"/>
  <c r="V16" i="21" s="1"/>
  <c r="V17" i="21" s="1"/>
  <c r="U6" i="21"/>
  <c r="U7" i="21" s="1"/>
  <c r="U8" i="21" s="1"/>
  <c r="U9" i="21" s="1"/>
  <c r="U10" i="21" s="1"/>
  <c r="U11" i="21" s="1"/>
  <c r="U12" i="21" s="1"/>
  <c r="U13" i="21" s="1"/>
  <c r="U14" i="21" s="1"/>
  <c r="U15" i="21" s="1"/>
  <c r="U16" i="21" s="1"/>
  <c r="U17" i="21" s="1"/>
  <c r="AB5" i="21"/>
  <c r="AB6" i="21" s="1"/>
  <c r="AB7" i="21" s="1"/>
  <c r="AB8" i="21" s="1"/>
  <c r="AB9" i="21" s="1"/>
  <c r="AB10" i="21" s="1"/>
  <c r="AB11" i="21" s="1"/>
  <c r="AB12" i="21" s="1"/>
  <c r="AB13" i="21" s="1"/>
  <c r="AB14" i="21" s="1"/>
  <c r="AB15" i="21" s="1"/>
  <c r="AB16" i="21" s="1"/>
  <c r="AB17" i="21" s="1"/>
  <c r="AA5" i="21"/>
  <c r="AA6" i="21" s="1"/>
  <c r="AA7" i="21" s="1"/>
  <c r="AA8" i="21" s="1"/>
  <c r="AA9" i="21" s="1"/>
  <c r="AA10" i="21" s="1"/>
  <c r="AA11" i="21" s="1"/>
  <c r="AA12" i="21" s="1"/>
  <c r="AA13" i="21" s="1"/>
  <c r="AA14" i="21" s="1"/>
  <c r="AA15" i="21" s="1"/>
  <c r="AA16" i="21" s="1"/>
  <c r="AA17" i="21" s="1"/>
  <c r="Z6" i="21"/>
  <c r="Z7" i="21" s="1"/>
  <c r="Z8" i="21" s="1"/>
  <c r="Z9" i="21" s="1"/>
  <c r="Z10" i="21" s="1"/>
  <c r="Z11" i="21" s="1"/>
  <c r="Z12" i="21" s="1"/>
  <c r="Z13" i="21" s="1"/>
  <c r="Z14" i="21" s="1"/>
  <c r="Z15" i="21" s="1"/>
  <c r="Z16" i="21" s="1"/>
  <c r="Z17" i="21" s="1"/>
  <c r="Y6" i="21"/>
  <c r="Y7" i="21" s="1"/>
  <c r="Y8" i="21" s="1"/>
  <c r="Y9" i="21" s="1"/>
  <c r="Y10" i="21" s="1"/>
  <c r="Y11" i="21" s="1"/>
  <c r="Y12" i="21" s="1"/>
  <c r="Y13" i="21" s="1"/>
  <c r="Y14" i="21" s="1"/>
  <c r="Y15" i="21" s="1"/>
  <c r="Y16" i="21" s="1"/>
  <c r="Y17" i="21" s="1"/>
  <c r="A5" i="2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A248" i="21" s="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A264" i="21" s="1"/>
  <c r="A265" i="21" s="1"/>
  <c r="A266" i="21" s="1"/>
  <c r="A267" i="21" s="1"/>
  <c r="A268" i="21" s="1"/>
  <c r="A269" i="21" s="1"/>
  <c r="A270" i="21" s="1"/>
  <c r="A271" i="21" s="1"/>
  <c r="A272" i="21" s="1"/>
  <c r="A273" i="21" s="1"/>
  <c r="A274" i="21" s="1"/>
  <c r="A275" i="21" s="1"/>
  <c r="A276" i="21" s="1"/>
  <c r="A277" i="21" s="1"/>
  <c r="A278" i="21" s="1"/>
  <c r="A279" i="21" s="1"/>
  <c r="A280" i="21" s="1"/>
  <c r="A281" i="21" s="1"/>
  <c r="A282" i="21" s="1"/>
  <c r="A283" i="21" s="1"/>
  <c r="A284" i="21" s="1"/>
  <c r="A285" i="21" s="1"/>
  <c r="A286" i="21" s="1"/>
  <c r="A287" i="21" s="1"/>
  <c r="A288" i="21" s="1"/>
  <c r="A289" i="21" s="1"/>
  <c r="A290" i="21" s="1"/>
  <c r="A291" i="21" s="1"/>
  <c r="A292" i="21" s="1"/>
  <c r="A293" i="21" s="1"/>
  <c r="A294" i="21" s="1"/>
  <c r="A295" i="21" s="1"/>
  <c r="A296" i="21" s="1"/>
  <c r="A297" i="21" s="1"/>
  <c r="A298" i="21" s="1"/>
  <c r="A299" i="21" s="1"/>
  <c r="A300" i="21" s="1"/>
  <c r="A301" i="21" s="1"/>
  <c r="A302" i="21" s="1"/>
  <c r="A303" i="21" s="1"/>
  <c r="A304" i="21" s="1"/>
  <c r="A305" i="21" s="1"/>
  <c r="A306" i="21" s="1"/>
  <c r="A307" i="21" s="1"/>
  <c r="A308" i="21" s="1"/>
  <c r="A309" i="21" s="1"/>
  <c r="A310" i="21" s="1"/>
  <c r="A311" i="21" s="1"/>
  <c r="A312" i="21" s="1"/>
  <c r="A313" i="21" s="1"/>
  <c r="A314" i="21" s="1"/>
  <c r="A315" i="21" s="1"/>
  <c r="A316" i="21" s="1"/>
  <c r="A317" i="21" s="1"/>
  <c r="A318" i="21" s="1"/>
  <c r="A319" i="21" s="1"/>
  <c r="A320" i="21" s="1"/>
  <c r="A321" i="21" s="1"/>
  <c r="A322" i="21" s="1"/>
  <c r="A323" i="21" s="1"/>
  <c r="A324" i="21" s="1"/>
  <c r="A325" i="21" s="1"/>
  <c r="A326" i="21" s="1"/>
  <c r="A327" i="21" s="1"/>
  <c r="A328" i="21" s="1"/>
  <c r="A329" i="21" s="1"/>
  <c r="A330" i="21" s="1"/>
  <c r="A331" i="21" s="1"/>
  <c r="A332" i="21" s="1"/>
  <c r="A333" i="21" s="1"/>
  <c r="A334" i="21" s="1"/>
  <c r="A335" i="21" s="1"/>
  <c r="A336" i="21" s="1"/>
  <c r="A337" i="21" s="1"/>
  <c r="A338" i="21" s="1"/>
  <c r="A339" i="21" s="1"/>
  <c r="A340" i="21" s="1"/>
  <c r="A341" i="21" s="1"/>
  <c r="A342" i="21" s="1"/>
  <c r="A343" i="21" s="1"/>
  <c r="A344" i="21" s="1"/>
  <c r="A345" i="21" s="1"/>
  <c r="A346" i="21" s="1"/>
  <c r="A347" i="21" s="1"/>
  <c r="A348" i="21" s="1"/>
  <c r="A349" i="21" s="1"/>
  <c r="A350" i="21" s="1"/>
  <c r="A351" i="21" s="1"/>
  <c r="A352" i="21" s="1"/>
  <c r="A353" i="21" s="1"/>
  <c r="A354" i="21" s="1"/>
  <c r="A355" i="21" s="1"/>
  <c r="A356" i="21" s="1"/>
  <c r="A357" i="21" s="1"/>
  <c r="A358" i="21" s="1"/>
  <c r="A359" i="21" s="1"/>
  <c r="A360" i="21" s="1"/>
  <c r="A361" i="21" s="1"/>
  <c r="A362" i="21" s="1"/>
  <c r="A363" i="21" s="1"/>
  <c r="A364" i="21" s="1"/>
  <c r="A365" i="21" s="1"/>
  <c r="A366" i="21" s="1"/>
  <c r="A367" i="21" s="1"/>
  <c r="A368" i="21" s="1"/>
  <c r="A369" i="21" s="1"/>
  <c r="A370" i="21" s="1"/>
  <c r="A371" i="21" s="1"/>
  <c r="A372" i="21" s="1"/>
  <c r="A373" i="21" s="1"/>
  <c r="A374" i="21" s="1"/>
  <c r="A375" i="21" s="1"/>
  <c r="A376" i="21" s="1"/>
  <c r="A377" i="21" s="1"/>
  <c r="A378" i="21" s="1"/>
  <c r="A379" i="21" s="1"/>
  <c r="A380" i="21" s="1"/>
  <c r="A381" i="21" s="1"/>
  <c r="A382" i="21" s="1"/>
  <c r="A383" i="21" s="1"/>
  <c r="A384" i="21" s="1"/>
  <c r="A385" i="21" s="1"/>
  <c r="A386" i="21" s="1"/>
  <c r="A387" i="21" s="1"/>
  <c r="A388" i="21" s="1"/>
  <c r="A389" i="21" s="1"/>
  <c r="A390" i="21" s="1"/>
  <c r="A391" i="21" s="1"/>
  <c r="A392" i="21" s="1"/>
  <c r="A393" i="21" s="1"/>
  <c r="A394" i="21" s="1"/>
  <c r="A395" i="21" s="1"/>
  <c r="A396" i="21" s="1"/>
  <c r="A397" i="21" s="1"/>
  <c r="A398" i="21" s="1"/>
  <c r="A399" i="21" s="1"/>
  <c r="A400" i="21" s="1"/>
  <c r="A401" i="21" s="1"/>
  <c r="A402" i="21" s="1"/>
  <c r="A403" i="21" s="1"/>
  <c r="A404" i="21" s="1"/>
  <c r="A405" i="21" s="1"/>
  <c r="A406" i="21" s="1"/>
  <c r="A407" i="21" s="1"/>
  <c r="A408" i="21" s="1"/>
  <c r="A409" i="21" s="1"/>
  <c r="A410" i="21" s="1"/>
  <c r="A411" i="21" s="1"/>
  <c r="A412" i="21" s="1"/>
  <c r="A413" i="21" s="1"/>
  <c r="A414" i="21" s="1"/>
  <c r="A415" i="21" s="1"/>
  <c r="A416" i="21" s="1"/>
  <c r="A417" i="21" s="1"/>
  <c r="A418" i="21" s="1"/>
  <c r="A419" i="21" s="1"/>
  <c r="A420" i="21" s="1"/>
  <c r="A421" i="21" s="1"/>
  <c r="A422" i="21" s="1"/>
  <c r="A423" i="21" s="1"/>
  <c r="A424" i="21" s="1"/>
  <c r="A425" i="21" s="1"/>
  <c r="A426" i="21" s="1"/>
  <c r="A427" i="21" s="1"/>
  <c r="A428" i="21" s="1"/>
  <c r="A429" i="21" s="1"/>
  <c r="A430" i="21" s="1"/>
  <c r="A431" i="21" s="1"/>
  <c r="A432" i="21" s="1"/>
  <c r="A433" i="21" s="1"/>
  <c r="A434" i="21" s="1"/>
  <c r="A435" i="21" s="1"/>
  <c r="A436" i="21" s="1"/>
  <c r="A437" i="21" s="1"/>
  <c r="A438" i="21" s="1"/>
  <c r="A439" i="21" s="1"/>
  <c r="A440" i="21" s="1"/>
  <c r="A441" i="21" s="1"/>
  <c r="A442" i="21" s="1"/>
  <c r="A443" i="21" s="1"/>
  <c r="A444" i="21" s="1"/>
  <c r="A445" i="21" s="1"/>
  <c r="A446" i="21" s="1"/>
  <c r="A447" i="21" s="1"/>
  <c r="A448" i="21" s="1"/>
  <c r="A449" i="21" s="1"/>
  <c r="A450" i="21" s="1"/>
  <c r="A451" i="21" s="1"/>
  <c r="A452" i="21" s="1"/>
  <c r="A453" i="21" s="1"/>
  <c r="A454" i="21" s="1"/>
  <c r="A455" i="21" s="1"/>
  <c r="A456" i="21" s="1"/>
  <c r="A457" i="21" s="1"/>
  <c r="A458" i="21" s="1"/>
  <c r="A459" i="21" s="1"/>
  <c r="A460" i="21" s="1"/>
  <c r="A461" i="21" s="1"/>
  <c r="A462" i="21" s="1"/>
  <c r="A463" i="21" s="1"/>
  <c r="A464" i="21" s="1"/>
  <c r="A465" i="21" s="1"/>
  <c r="A466" i="21" s="1"/>
  <c r="A467" i="21" s="1"/>
  <c r="A468" i="21" s="1"/>
  <c r="A469" i="21" s="1"/>
  <c r="A470" i="21" s="1"/>
  <c r="A471" i="21" s="1"/>
  <c r="A472" i="21" s="1"/>
  <c r="A473" i="21" s="1"/>
  <c r="A474" i="21" s="1"/>
  <c r="A475" i="21" s="1"/>
  <c r="A476" i="21" s="1"/>
  <c r="A477" i="21" s="1"/>
  <c r="A478" i="21" s="1"/>
  <c r="A479" i="21" s="1"/>
  <c r="A480" i="21" s="1"/>
  <c r="A481" i="21" s="1"/>
  <c r="A482" i="21" s="1"/>
  <c r="A483" i="21" s="1"/>
  <c r="A484" i="21" s="1"/>
  <c r="A485" i="21" s="1"/>
  <c r="A486" i="21" s="1"/>
  <c r="A487" i="21" s="1"/>
  <c r="A488" i="21" s="1"/>
  <c r="A489" i="21" s="1"/>
  <c r="A490" i="21" s="1"/>
  <c r="A491" i="21" s="1"/>
  <c r="A492" i="21" s="1"/>
  <c r="A493" i="21" s="1"/>
  <c r="A494" i="21" s="1"/>
  <c r="A495" i="21" s="1"/>
  <c r="A496" i="21" s="1"/>
  <c r="A497" i="21" s="1"/>
  <c r="A498" i="21" s="1"/>
  <c r="A499" i="21" s="1"/>
  <c r="A500" i="21" s="1"/>
  <c r="A501" i="21" s="1"/>
  <c r="A502" i="21" s="1"/>
  <c r="A503" i="21" s="1"/>
  <c r="A504" i="21" s="1"/>
  <c r="A505" i="21" s="1"/>
  <c r="A506" i="21" s="1"/>
  <c r="A507" i="21" s="1"/>
  <c r="A508" i="21" s="1"/>
  <c r="A509" i="21" s="1"/>
  <c r="A510" i="21" s="1"/>
  <c r="A511" i="21" s="1"/>
  <c r="A512" i="21" s="1"/>
  <c r="A513" i="21" s="1"/>
  <c r="A514" i="21" s="1"/>
  <c r="A515" i="21" s="1"/>
  <c r="A516" i="21" s="1"/>
  <c r="A517" i="21" s="1"/>
  <c r="A518" i="21" s="1"/>
  <c r="A519" i="21" s="1"/>
  <c r="A520" i="21" s="1"/>
  <c r="A521" i="21" s="1"/>
  <c r="A522" i="21" s="1"/>
  <c r="A523" i="21" s="1"/>
  <c r="A524" i="21" s="1"/>
  <c r="A525" i="21" s="1"/>
  <c r="A526" i="21" s="1"/>
  <c r="A527" i="21" s="1"/>
  <c r="A528" i="21" s="1"/>
  <c r="A529" i="21" s="1"/>
  <c r="A530" i="21" s="1"/>
  <c r="A531" i="21" s="1"/>
  <c r="A532" i="21" s="1"/>
  <c r="A533" i="21" s="1"/>
  <c r="A534" i="21" s="1"/>
  <c r="A535" i="21" s="1"/>
  <c r="A536" i="21" s="1"/>
  <c r="A537" i="21" s="1"/>
  <c r="A538" i="21" s="1"/>
  <c r="A539" i="21" s="1"/>
  <c r="A540" i="21" s="1"/>
  <c r="A541" i="21" s="1"/>
  <c r="A542" i="21" s="1"/>
  <c r="A543" i="21" s="1"/>
  <c r="A544" i="21" s="1"/>
  <c r="A545" i="21" s="1"/>
  <c r="A546" i="21" s="1"/>
  <c r="A547" i="21" s="1"/>
  <c r="A548" i="21" s="1"/>
  <c r="A549" i="21" s="1"/>
  <c r="A550" i="21" s="1"/>
  <c r="A551" i="21" s="1"/>
  <c r="A552" i="21" s="1"/>
  <c r="A553" i="21" s="1"/>
  <c r="A554" i="21" s="1"/>
  <c r="A555" i="21" s="1"/>
  <c r="A556" i="21" s="1"/>
  <c r="A557" i="21" s="1"/>
  <c r="A558" i="21" s="1"/>
  <c r="A559" i="21" s="1"/>
  <c r="A560" i="21" s="1"/>
  <c r="A561" i="21" s="1"/>
  <c r="A562" i="21" s="1"/>
  <c r="A563" i="21" s="1"/>
  <c r="A564" i="21" s="1"/>
  <c r="A565" i="21" s="1"/>
  <c r="A566" i="21" s="1"/>
  <c r="A567" i="21" s="1"/>
  <c r="A568" i="21" s="1"/>
  <c r="A569" i="21" s="1"/>
  <c r="A570" i="21" s="1"/>
  <c r="A571" i="21" s="1"/>
  <c r="A572" i="21" s="1"/>
  <c r="A573" i="21" s="1"/>
  <c r="A574" i="21" s="1"/>
  <c r="A575" i="21" s="1"/>
  <c r="A576" i="21" s="1"/>
  <c r="A577" i="21" s="1"/>
  <c r="A578" i="21" s="1"/>
  <c r="A579" i="21" s="1"/>
  <c r="A580" i="21" s="1"/>
  <c r="A581" i="21" s="1"/>
  <c r="A582" i="21" s="1"/>
  <c r="A583" i="21" s="1"/>
  <c r="A584" i="21" s="1"/>
  <c r="A585" i="21" s="1"/>
  <c r="A586" i="21" s="1"/>
  <c r="A587" i="21" s="1"/>
  <c r="A588" i="21" s="1"/>
  <c r="A589" i="21" s="1"/>
  <c r="A590" i="21" s="1"/>
  <c r="A591" i="21" s="1"/>
  <c r="A592" i="21" s="1"/>
  <c r="A593" i="21" s="1"/>
  <c r="A594" i="21" s="1"/>
  <c r="A595" i="21" s="1"/>
  <c r="A596" i="21" s="1"/>
  <c r="A597" i="21" s="1"/>
  <c r="A598" i="21" s="1"/>
  <c r="A599" i="21" s="1"/>
  <c r="A600" i="21" s="1"/>
  <c r="A601" i="21" s="1"/>
  <c r="A602" i="21" s="1"/>
  <c r="A603" i="21" s="1"/>
  <c r="A604" i="21" s="1"/>
  <c r="A605" i="21" s="1"/>
  <c r="A606" i="21" s="1"/>
  <c r="A607" i="21" s="1"/>
  <c r="A608" i="21" s="1"/>
  <c r="A609" i="21" s="1"/>
  <c r="A610" i="21" s="1"/>
  <c r="A611" i="21" s="1"/>
  <c r="A612" i="21" s="1"/>
  <c r="A613" i="21" s="1"/>
  <c r="A614" i="21" s="1"/>
  <c r="A615" i="21" s="1"/>
  <c r="A616" i="21" s="1"/>
  <c r="A617" i="21" s="1"/>
  <c r="A618" i="21" s="1"/>
  <c r="A619" i="21" s="1"/>
  <c r="A620" i="21" s="1"/>
  <c r="A621" i="21" s="1"/>
  <c r="A622" i="21" s="1"/>
  <c r="A623" i="21" s="1"/>
  <c r="A624" i="21" s="1"/>
  <c r="A625" i="21" s="1"/>
  <c r="A626" i="21" s="1"/>
  <c r="A627" i="21" s="1"/>
  <c r="A628" i="21" s="1"/>
  <c r="A629" i="21" s="1"/>
  <c r="A630" i="21" s="1"/>
  <c r="A631" i="21" s="1"/>
  <c r="A632" i="21" s="1"/>
  <c r="A633" i="21" s="1"/>
  <c r="A634" i="21" s="1"/>
  <c r="A635" i="21" s="1"/>
  <c r="A636" i="21" s="1"/>
  <c r="A637" i="21" s="1"/>
  <c r="A638" i="21" s="1"/>
  <c r="A639" i="21" s="1"/>
  <c r="A640" i="21" s="1"/>
  <c r="A641" i="21" s="1"/>
  <c r="A642" i="21" s="1"/>
  <c r="A643" i="21" s="1"/>
  <c r="A644" i="21" s="1"/>
  <c r="A645" i="21" s="1"/>
  <c r="A646" i="21" s="1"/>
  <c r="A647" i="21" s="1"/>
  <c r="A648" i="21" s="1"/>
  <c r="A649" i="21" s="1"/>
  <c r="A650" i="21" s="1"/>
  <c r="A651" i="21" s="1"/>
  <c r="A652" i="21" s="1"/>
  <c r="A653" i="21" s="1"/>
  <c r="A654" i="21" s="1"/>
  <c r="A655" i="21" s="1"/>
  <c r="A656" i="21" s="1"/>
  <c r="A657" i="21" s="1"/>
  <c r="A658" i="21" s="1"/>
  <c r="A659" i="21" s="1"/>
  <c r="A660" i="21" s="1"/>
  <c r="A661" i="21" s="1"/>
  <c r="A662" i="21" s="1"/>
  <c r="A663" i="21" s="1"/>
  <c r="A664" i="21" s="1"/>
  <c r="A665" i="21" s="1"/>
  <c r="A666" i="21" s="1"/>
  <c r="A667" i="21" s="1"/>
  <c r="A668" i="21" s="1"/>
  <c r="A669" i="21" s="1"/>
  <c r="A670" i="21" s="1"/>
  <c r="A671" i="21" s="1"/>
  <c r="A672" i="21" s="1"/>
  <c r="A673" i="21" s="1"/>
  <c r="A674" i="21" s="1"/>
  <c r="A675" i="21" s="1"/>
  <c r="A676" i="21" s="1"/>
  <c r="A677" i="21" s="1"/>
  <c r="A678" i="21" s="1"/>
  <c r="A679" i="21" s="1"/>
  <c r="A680" i="21" s="1"/>
  <c r="A681" i="21" s="1"/>
  <c r="A682" i="21" s="1"/>
  <c r="A683" i="21" s="1"/>
  <c r="A684" i="21" s="1"/>
  <c r="A685" i="21" s="1"/>
  <c r="A686" i="21" s="1"/>
  <c r="A687" i="21" s="1"/>
  <c r="A688" i="21" s="1"/>
  <c r="A689" i="21" s="1"/>
  <c r="A690" i="21" s="1"/>
  <c r="A691" i="21" s="1"/>
  <c r="A692" i="21" s="1"/>
  <c r="A693" i="21" s="1"/>
  <c r="A694" i="21" s="1"/>
  <c r="A695" i="21" s="1"/>
  <c r="A696" i="21" s="1"/>
  <c r="A697" i="21" s="1"/>
  <c r="A698" i="21" s="1"/>
  <c r="A699" i="21" s="1"/>
  <c r="A700" i="21" s="1"/>
  <c r="A701" i="21" s="1"/>
  <c r="A702" i="21" s="1"/>
  <c r="A703" i="21" s="1"/>
  <c r="A704" i="21" s="1"/>
  <c r="A705" i="21" s="1"/>
  <c r="A706" i="21" s="1"/>
  <c r="A707" i="21" s="1"/>
  <c r="A708" i="21" s="1"/>
  <c r="A709" i="21" s="1"/>
  <c r="A710" i="21" s="1"/>
  <c r="A711" i="21" s="1"/>
  <c r="A712" i="21" s="1"/>
  <c r="A713" i="21" s="1"/>
  <c r="A714" i="21" s="1"/>
  <c r="A715" i="21" s="1"/>
  <c r="A716" i="21" s="1"/>
  <c r="A717" i="21" s="1"/>
  <c r="A718" i="21" s="1"/>
  <c r="A719" i="21" s="1"/>
  <c r="A720" i="21" s="1"/>
  <c r="A721" i="21" s="1"/>
  <c r="A722" i="21" s="1"/>
  <c r="A723" i="21" s="1"/>
  <c r="A724" i="21" s="1"/>
  <c r="A725" i="21" s="1"/>
  <c r="A726" i="21" s="1"/>
  <c r="A727" i="21" s="1"/>
  <c r="A728" i="21" s="1"/>
  <c r="A729" i="21" s="1"/>
  <c r="A730" i="21" s="1"/>
  <c r="A731" i="21" s="1"/>
  <c r="A732" i="21" s="1"/>
  <c r="A733" i="21" s="1"/>
  <c r="A734" i="21" s="1"/>
  <c r="A735" i="21" s="1"/>
  <c r="A736" i="21" s="1"/>
  <c r="A737" i="21" s="1"/>
  <c r="A738" i="21" s="1"/>
  <c r="A739" i="21" s="1"/>
  <c r="A740" i="21" s="1"/>
  <c r="A741" i="21" s="1"/>
  <c r="A742" i="21" s="1"/>
  <c r="A743" i="21" s="1"/>
  <c r="A744" i="21" s="1"/>
  <c r="A745" i="21" s="1"/>
  <c r="A746" i="21" s="1"/>
  <c r="A747" i="21" s="1"/>
  <c r="A748" i="21" s="1"/>
  <c r="A749" i="21" s="1"/>
  <c r="A750" i="21" s="1"/>
  <c r="A751" i="21" s="1"/>
  <c r="A752" i="21" s="1"/>
  <c r="A753" i="21" s="1"/>
  <c r="A754" i="21" s="1"/>
  <c r="A755" i="21" s="1"/>
  <c r="A756" i="21" s="1"/>
  <c r="A757" i="21" s="1"/>
  <c r="A758" i="21" s="1"/>
  <c r="A759" i="21" s="1"/>
  <c r="A760" i="21" s="1"/>
  <c r="A761" i="21" s="1"/>
  <c r="A762" i="21" s="1"/>
  <c r="A763" i="21" s="1"/>
  <c r="A764" i="21" s="1"/>
  <c r="A765" i="21" s="1"/>
  <c r="A766" i="21" s="1"/>
  <c r="A767" i="21" s="1"/>
  <c r="A768" i="21" s="1"/>
  <c r="A769" i="21" s="1"/>
  <c r="A770" i="21" s="1"/>
  <c r="A771" i="21" s="1"/>
  <c r="A772" i="21" s="1"/>
  <c r="A773" i="21" s="1"/>
  <c r="A774" i="21" s="1"/>
  <c r="A775" i="21" s="1"/>
  <c r="A776" i="21" s="1"/>
  <c r="A777" i="21" s="1"/>
  <c r="A778" i="21" s="1"/>
  <c r="A779" i="21" s="1"/>
  <c r="A780" i="21" s="1"/>
  <c r="A781" i="21" s="1"/>
  <c r="A782" i="21" s="1"/>
  <c r="A783" i="21" s="1"/>
  <c r="A784" i="21" s="1"/>
  <c r="A785" i="21" s="1"/>
  <c r="A786" i="21" s="1"/>
  <c r="A787" i="21" s="1"/>
  <c r="A788" i="21" s="1"/>
  <c r="A789" i="21" s="1"/>
  <c r="A790" i="21" s="1"/>
  <c r="A791" i="21" s="1"/>
  <c r="A792" i="21" s="1"/>
  <c r="A793" i="21" s="1"/>
  <c r="A794" i="21" s="1"/>
  <c r="A795" i="21" s="1"/>
  <c r="A796" i="21" s="1"/>
  <c r="A797" i="21" s="1"/>
  <c r="A798" i="21" s="1"/>
  <c r="A799" i="21" s="1"/>
  <c r="A800" i="21" s="1"/>
  <c r="A801" i="21" s="1"/>
  <c r="A802" i="21" s="1"/>
  <c r="A803" i="21" s="1"/>
  <c r="A804" i="21" s="1"/>
  <c r="A805" i="21" s="1"/>
  <c r="A806" i="21" s="1"/>
  <c r="A807" i="21" s="1"/>
  <c r="A808" i="21" s="1"/>
  <c r="A809" i="21" s="1"/>
  <c r="A810" i="21" s="1"/>
  <c r="A811" i="21" s="1"/>
  <c r="A812" i="21" s="1"/>
  <c r="A813" i="21" s="1"/>
  <c r="A814" i="21" s="1"/>
  <c r="A815" i="21" s="1"/>
  <c r="A816" i="21" s="1"/>
  <c r="A817" i="21" s="1"/>
  <c r="A818" i="21" s="1"/>
  <c r="A819" i="21" s="1"/>
  <c r="A820" i="21" s="1"/>
  <c r="A821" i="21" s="1"/>
  <c r="A822" i="21" s="1"/>
  <c r="A823" i="21" s="1"/>
  <c r="A824" i="21" s="1"/>
  <c r="A825" i="21" s="1"/>
  <c r="A826" i="21" s="1"/>
  <c r="A827" i="21" s="1"/>
  <c r="A828" i="21" s="1"/>
  <c r="A829" i="21" s="1"/>
  <c r="A830" i="21" s="1"/>
  <c r="A831" i="21" s="1"/>
  <c r="A832" i="21" s="1"/>
  <c r="A833" i="21" s="1"/>
  <c r="A834" i="21" s="1"/>
  <c r="A835" i="21" s="1"/>
  <c r="A836" i="21" s="1"/>
  <c r="A837" i="21" s="1"/>
  <c r="A838" i="21" s="1"/>
  <c r="A839" i="21" s="1"/>
  <c r="A840" i="21" s="1"/>
  <c r="A841" i="21" s="1"/>
  <c r="A842" i="21" s="1"/>
  <c r="A843" i="21" s="1"/>
  <c r="A844" i="21" s="1"/>
  <c r="A845" i="21" s="1"/>
  <c r="A846" i="21" s="1"/>
  <c r="A847" i="21" s="1"/>
  <c r="A848" i="21" s="1"/>
  <c r="A849" i="21" s="1"/>
  <c r="A850" i="21" s="1"/>
  <c r="A851" i="21" s="1"/>
  <c r="A852" i="21" s="1"/>
  <c r="A853" i="21" s="1"/>
  <c r="A854" i="21" s="1"/>
  <c r="A855" i="21" s="1"/>
  <c r="A856" i="21" s="1"/>
  <c r="A857" i="21" s="1"/>
  <c r="A858" i="21" s="1"/>
  <c r="A859" i="21" s="1"/>
  <c r="A860" i="21" s="1"/>
  <c r="A861" i="21" s="1"/>
  <c r="A862" i="21" s="1"/>
  <c r="A863" i="21" s="1"/>
  <c r="A864" i="21" s="1"/>
  <c r="A865" i="21" s="1"/>
  <c r="A866" i="21" s="1"/>
  <c r="A867" i="21" s="1"/>
  <c r="A868" i="21" s="1"/>
  <c r="A869" i="21" s="1"/>
  <c r="A870" i="21" s="1"/>
  <c r="A871" i="21" s="1"/>
  <c r="A872" i="21" s="1"/>
  <c r="A873" i="21" s="1"/>
  <c r="A874" i="21" s="1"/>
  <c r="A875" i="21" s="1"/>
  <c r="A876" i="21" s="1"/>
  <c r="A877" i="21" s="1"/>
  <c r="A878" i="21" s="1"/>
  <c r="A879" i="21" s="1"/>
  <c r="A880" i="21" s="1"/>
  <c r="A881" i="21" s="1"/>
  <c r="A882" i="21" s="1"/>
  <c r="A883" i="21" s="1"/>
  <c r="A884" i="21" s="1"/>
  <c r="A885" i="21" s="1"/>
  <c r="A886" i="21" s="1"/>
  <c r="A887" i="21" s="1"/>
  <c r="A888" i="21" s="1"/>
  <c r="A889" i="21" s="1"/>
  <c r="A890" i="21" s="1"/>
  <c r="A891" i="21" s="1"/>
  <c r="A892" i="21" s="1"/>
  <c r="A893" i="21" s="1"/>
  <c r="A894" i="21" s="1"/>
  <c r="A895" i="21" s="1"/>
  <c r="A896" i="21" s="1"/>
  <c r="A897" i="21" s="1"/>
  <c r="A898" i="21" s="1"/>
  <c r="A899" i="21" s="1"/>
  <c r="A900" i="21" s="1"/>
  <c r="A901" i="21" s="1"/>
  <c r="A902" i="21" s="1"/>
  <c r="A903" i="21" s="1"/>
  <c r="A904" i="21" s="1"/>
  <c r="A905" i="21" s="1"/>
  <c r="A906" i="21" s="1"/>
  <c r="A907" i="21" s="1"/>
  <c r="A908" i="21" s="1"/>
  <c r="A909" i="21" s="1"/>
  <c r="A910" i="21" s="1"/>
  <c r="A911" i="21" s="1"/>
  <c r="A912" i="21" s="1"/>
  <c r="A913" i="21" s="1"/>
  <c r="A914" i="21" s="1"/>
  <c r="A915" i="21" s="1"/>
  <c r="A916" i="21" s="1"/>
  <c r="A917" i="21" s="1"/>
  <c r="A918" i="21" s="1"/>
  <c r="A919" i="21" s="1"/>
  <c r="A920" i="21" s="1"/>
  <c r="A921" i="21" s="1"/>
  <c r="A922" i="21" s="1"/>
  <c r="A923" i="21" s="1"/>
  <c r="A924" i="21" s="1"/>
  <c r="A925" i="21" s="1"/>
  <c r="A926" i="21" s="1"/>
  <c r="A927" i="21" s="1"/>
  <c r="A928" i="21" s="1"/>
  <c r="A929" i="21" s="1"/>
  <c r="A930" i="21" s="1"/>
  <c r="A931" i="21" s="1"/>
  <c r="A932" i="21" s="1"/>
  <c r="A933" i="21" s="1"/>
  <c r="A934" i="21" s="1"/>
  <c r="A935" i="21" s="1"/>
  <c r="A936" i="21" s="1"/>
  <c r="A937" i="21" s="1"/>
  <c r="A938" i="21" s="1"/>
  <c r="A939" i="21" s="1"/>
  <c r="A940" i="21" s="1"/>
  <c r="A941" i="21" s="1"/>
  <c r="A942" i="21" s="1"/>
  <c r="A943" i="21" s="1"/>
  <c r="A944" i="21" s="1"/>
  <c r="A945" i="21" s="1"/>
  <c r="A946" i="21" s="1"/>
  <c r="A947" i="21" s="1"/>
  <c r="A948" i="21" s="1"/>
  <c r="A949" i="21" s="1"/>
  <c r="A950" i="21" s="1"/>
  <c r="A951" i="21" s="1"/>
  <c r="A952" i="21" s="1"/>
  <c r="A953" i="21" s="1"/>
  <c r="A954" i="21" s="1"/>
  <c r="A955" i="21" s="1"/>
  <c r="A956" i="21" s="1"/>
  <c r="A957" i="21" s="1"/>
  <c r="A958" i="21" s="1"/>
  <c r="A959" i="21" s="1"/>
  <c r="A960" i="21" s="1"/>
  <c r="A961" i="21" s="1"/>
  <c r="A962" i="21" s="1"/>
  <c r="A963" i="21" s="1"/>
  <c r="A964" i="21" s="1"/>
  <c r="A965" i="21" s="1"/>
  <c r="A966" i="21" s="1"/>
  <c r="A967" i="21" s="1"/>
  <c r="A968" i="21" s="1"/>
  <c r="A969" i="21" s="1"/>
  <c r="A970" i="21" s="1"/>
  <c r="A971" i="21" s="1"/>
  <c r="A972" i="21" s="1"/>
  <c r="A973" i="21" s="1"/>
  <c r="A974" i="21" s="1"/>
  <c r="A975" i="21" s="1"/>
  <c r="A976" i="21" s="1"/>
  <c r="A977" i="21" s="1"/>
  <c r="A978" i="21" s="1"/>
  <c r="A979" i="21" s="1"/>
  <c r="A980" i="21" s="1"/>
  <c r="A981" i="21" s="1"/>
  <c r="A982" i="21" s="1"/>
  <c r="A983" i="21" s="1"/>
  <c r="A984" i="21" s="1"/>
  <c r="A985" i="21" s="1"/>
  <c r="A986" i="21" s="1"/>
  <c r="A987" i="21" s="1"/>
  <c r="A988" i="21" s="1"/>
  <c r="A989" i="21" s="1"/>
  <c r="A990" i="21" s="1"/>
  <c r="A991" i="21" s="1"/>
  <c r="A992" i="21" s="1"/>
  <c r="A993" i="21" s="1"/>
  <c r="A994" i="21" s="1"/>
  <c r="A995" i="21" s="1"/>
  <c r="A996" i="21" s="1"/>
  <c r="A997" i="21" s="1"/>
  <c r="A998" i="21" s="1"/>
  <c r="A999" i="21" s="1"/>
  <c r="A1000" i="21" s="1"/>
  <c r="A1001" i="21" s="1"/>
  <c r="A1002" i="21" s="1"/>
  <c r="A1003" i="21" s="1"/>
  <c r="A1004" i="21" s="1"/>
  <c r="A1005" i="21" s="1"/>
  <c r="A1006" i="21" s="1"/>
  <c r="A1007" i="21" s="1"/>
  <c r="A1008" i="21" s="1"/>
  <c r="A1009" i="21" s="1"/>
  <c r="A1010" i="21" s="1"/>
  <c r="A1011" i="21" s="1"/>
  <c r="A1012" i="21" s="1"/>
  <c r="A1013" i="21" s="1"/>
  <c r="A1014" i="21" s="1"/>
  <c r="A1015" i="21" s="1"/>
  <c r="A1016" i="21" s="1"/>
  <c r="A1017" i="21" s="1"/>
  <c r="A1018" i="21" s="1"/>
  <c r="A1019" i="21" s="1"/>
  <c r="A1020" i="21" s="1"/>
  <c r="A1021" i="21" s="1"/>
  <c r="A1022" i="21" s="1"/>
  <c r="A1023" i="21" s="1"/>
  <c r="A1024" i="21" s="1"/>
  <c r="A1025" i="21" s="1"/>
  <c r="A1026" i="21" s="1"/>
  <c r="A1027" i="21" s="1"/>
  <c r="A1028" i="21" s="1"/>
  <c r="A1029" i="21" s="1"/>
  <c r="A1030" i="21" s="1"/>
  <c r="A1031" i="21" s="1"/>
  <c r="A1032" i="21" s="1"/>
  <c r="A1033" i="21" s="1"/>
  <c r="A1034" i="21" s="1"/>
  <c r="A1035" i="21" s="1"/>
  <c r="A1036" i="21" s="1"/>
  <c r="A1037" i="21" s="1"/>
  <c r="A1038" i="21" s="1"/>
  <c r="A1039" i="21" s="1"/>
  <c r="A1040" i="21" s="1"/>
  <c r="A1041" i="21" s="1"/>
  <c r="A1042" i="21" s="1"/>
  <c r="A1043" i="21" s="1"/>
  <c r="A1044" i="21" s="1"/>
  <c r="A1045" i="21" s="1"/>
  <c r="A1046" i="21" s="1"/>
  <c r="A1047" i="21" s="1"/>
  <c r="A1048" i="21" s="1"/>
  <c r="A1049" i="21" s="1"/>
  <c r="A1050" i="21" s="1"/>
  <c r="A1051" i="21" s="1"/>
  <c r="A1052" i="21" s="1"/>
  <c r="A1053" i="21" s="1"/>
  <c r="A1054" i="21" s="1"/>
  <c r="A1055" i="21" s="1"/>
  <c r="A1056" i="21" s="1"/>
  <c r="A1057" i="21" s="1"/>
  <c r="A1058" i="21" s="1"/>
  <c r="A1059" i="21" s="1"/>
  <c r="A1060" i="21" s="1"/>
  <c r="A1061" i="21" s="1"/>
  <c r="A1062" i="21" s="1"/>
  <c r="A1063" i="21" s="1"/>
  <c r="A1064" i="21" s="1"/>
  <c r="A1065" i="21" s="1"/>
  <c r="A1066" i="21" s="1"/>
  <c r="A1067" i="21" s="1"/>
  <c r="A1068" i="21" s="1"/>
  <c r="A1069" i="21" s="1"/>
  <c r="A1070" i="21" s="1"/>
  <c r="A1071" i="21" s="1"/>
  <c r="A1072" i="21" s="1"/>
  <c r="A1073" i="21" s="1"/>
  <c r="A1074" i="21" s="1"/>
  <c r="A1075" i="21" s="1"/>
  <c r="A1076" i="21" s="1"/>
  <c r="A1077" i="21" s="1"/>
  <c r="A1078" i="21" s="1"/>
  <c r="A1079" i="21" s="1"/>
  <c r="A1080" i="21" s="1"/>
  <c r="A1081" i="21" s="1"/>
  <c r="A1082" i="21" s="1"/>
  <c r="A1083" i="21" s="1"/>
  <c r="A1084" i="21" s="1"/>
  <c r="A1085" i="21" s="1"/>
  <c r="A1086" i="21" s="1"/>
  <c r="A1087" i="21" s="1"/>
  <c r="A1088" i="21" s="1"/>
  <c r="A1089" i="21" s="1"/>
  <c r="A1090" i="21" s="1"/>
  <c r="A1091" i="21" s="1"/>
  <c r="A1092" i="21" s="1"/>
  <c r="A1093" i="21" s="1"/>
  <c r="A1094" i="21" s="1"/>
  <c r="A1095" i="21" s="1"/>
  <c r="A1096" i="21" s="1"/>
  <c r="A1097" i="21" s="1"/>
  <c r="A1098" i="21" s="1"/>
  <c r="A1099" i="21" s="1"/>
  <c r="A1100" i="21" s="1"/>
  <c r="A1101" i="21" s="1"/>
  <c r="A1102" i="21" s="1"/>
  <c r="A1103" i="21" s="1"/>
  <c r="A1104" i="21" s="1"/>
  <c r="A1105" i="21" s="1"/>
  <c r="A1106" i="21" s="1"/>
  <c r="A1107" i="21" s="1"/>
  <c r="A1108" i="21" s="1"/>
  <c r="A1109" i="21" s="1"/>
  <c r="A1110" i="21" s="1"/>
  <c r="A1111" i="21" s="1"/>
  <c r="A1112" i="21" s="1"/>
  <c r="A1113" i="21" s="1"/>
  <c r="A1114" i="21" s="1"/>
  <c r="A1115" i="21" s="1"/>
  <c r="A1116" i="21" s="1"/>
  <c r="A1117" i="21" s="1"/>
  <c r="A1118" i="21" s="1"/>
  <c r="A1119" i="21" s="1"/>
  <c r="A1120" i="21" s="1"/>
  <c r="A1121" i="21" s="1"/>
  <c r="A1122" i="21" s="1"/>
  <c r="A1123" i="21" s="1"/>
  <c r="A1124" i="21" s="1"/>
  <c r="A1125" i="21" s="1"/>
  <c r="A1126" i="21" s="1"/>
  <c r="A1127" i="21" s="1"/>
  <c r="A1128" i="21" s="1"/>
  <c r="A1129" i="21" s="1"/>
  <c r="A1130" i="21" s="1"/>
  <c r="A1131" i="21" s="1"/>
  <c r="A1132" i="21" s="1"/>
  <c r="A1133" i="21" s="1"/>
  <c r="A1134" i="21" s="1"/>
  <c r="A1135" i="21" s="1"/>
  <c r="A1136" i="21" s="1"/>
  <c r="A1137" i="21" s="1"/>
  <c r="A1138" i="21" s="1"/>
  <c r="A1139" i="21" s="1"/>
  <c r="A1140" i="21" s="1"/>
  <c r="A1141" i="21" s="1"/>
  <c r="A1142" i="21" s="1"/>
  <c r="A1143" i="21" s="1"/>
  <c r="A1144" i="21" s="1"/>
  <c r="A1145" i="21" s="1"/>
  <c r="A1146" i="21" s="1"/>
  <c r="A1147" i="21" s="1"/>
  <c r="A1148" i="21" s="1"/>
  <c r="A1149" i="21" s="1"/>
  <c r="A1150" i="21" s="1"/>
  <c r="A1151" i="21" s="1"/>
  <c r="A1152" i="21" s="1"/>
  <c r="A1153" i="21" s="1"/>
  <c r="A1154" i="21" s="1"/>
  <c r="A1155" i="21" s="1"/>
  <c r="A1156" i="21" s="1"/>
  <c r="A1157" i="21" s="1"/>
  <c r="A1158" i="21" s="1"/>
  <c r="A1159" i="21" s="1"/>
  <c r="A1160" i="21" s="1"/>
  <c r="A1161" i="21" s="1"/>
  <c r="A1162" i="21" s="1"/>
  <c r="A1163" i="21" s="1"/>
  <c r="A1164" i="21" s="1"/>
  <c r="A1165" i="21" s="1"/>
  <c r="A1166" i="21" s="1"/>
  <c r="A1167" i="21" s="1"/>
  <c r="A1168" i="21" s="1"/>
  <c r="A1169" i="21" s="1"/>
  <c r="A1170" i="21" s="1"/>
  <c r="A1171" i="21" s="1"/>
  <c r="A1172" i="21" s="1"/>
  <c r="A1173" i="21" s="1"/>
  <c r="A1174" i="21" s="1"/>
  <c r="A1175" i="21" s="1"/>
  <c r="A1176" i="21" s="1"/>
  <c r="A1177" i="21" s="1"/>
  <c r="A1178" i="21" s="1"/>
  <c r="A1179" i="21" s="1"/>
  <c r="A1180" i="21" s="1"/>
  <c r="A1181" i="21" s="1"/>
  <c r="A1182" i="21" s="1"/>
  <c r="A1183" i="21" s="1"/>
  <c r="A1184" i="21" s="1"/>
  <c r="A1185" i="21" s="1"/>
  <c r="A1186" i="21" s="1"/>
  <c r="A1187" i="21" s="1"/>
  <c r="A1188" i="21" s="1"/>
  <c r="A1189" i="21" s="1"/>
  <c r="A1190" i="21" s="1"/>
  <c r="A1191" i="21" s="1"/>
  <c r="A1192" i="21" s="1"/>
  <c r="A1193" i="21" s="1"/>
  <c r="A1194" i="21" s="1"/>
  <c r="A1195" i="21" s="1"/>
  <c r="A1196" i="21" s="1"/>
  <c r="A1197" i="21" s="1"/>
  <c r="A1198" i="21" s="1"/>
  <c r="A1199" i="21" s="1"/>
  <c r="A1200" i="21" s="1"/>
  <c r="A1201" i="21" s="1"/>
  <c r="A1202" i="21" s="1"/>
  <c r="A1203" i="21" s="1"/>
  <c r="A1204" i="21" s="1"/>
  <c r="A1205" i="21" s="1"/>
  <c r="A1206" i="21" s="1"/>
  <c r="A1207" i="21" s="1"/>
  <c r="A1208" i="21" s="1"/>
  <c r="A1209" i="21" s="1"/>
  <c r="A1210" i="21" s="1"/>
  <c r="A1211" i="21" s="1"/>
  <c r="A1212" i="21" s="1"/>
  <c r="A1213" i="21" s="1"/>
  <c r="A1214" i="21" s="1"/>
  <c r="A1215" i="21" s="1"/>
  <c r="A1216" i="21" s="1"/>
  <c r="A1217" i="21" s="1"/>
  <c r="A1218" i="21" s="1"/>
  <c r="A1219" i="21" s="1"/>
  <c r="A1220" i="21" s="1"/>
  <c r="A1221" i="21" s="1"/>
  <c r="A1222" i="21" s="1"/>
  <c r="A1223" i="21" s="1"/>
  <c r="A1224" i="21" s="1"/>
  <c r="A1225" i="21" s="1"/>
  <c r="A1226" i="21" s="1"/>
  <c r="A1227" i="21" s="1"/>
  <c r="A1228" i="21" s="1"/>
  <c r="A1229" i="21" s="1"/>
  <c r="A1230" i="21" s="1"/>
  <c r="A1231" i="21" s="1"/>
  <c r="A1232" i="21" s="1"/>
  <c r="A1233" i="21" s="1"/>
  <c r="A1234" i="21" s="1"/>
  <c r="A1235" i="21" s="1"/>
  <c r="A1236" i="21" s="1"/>
  <c r="A1237" i="21" s="1"/>
  <c r="A1238" i="21" s="1"/>
  <c r="A1239" i="21" s="1"/>
  <c r="A1240" i="21" s="1"/>
  <c r="A1241" i="21" s="1"/>
  <c r="A1242" i="21" s="1"/>
  <c r="A1243" i="21" s="1"/>
  <c r="A1244" i="21" s="1"/>
  <c r="A1245" i="21" s="1"/>
  <c r="A1246" i="21" s="1"/>
  <c r="A1247" i="21" s="1"/>
  <c r="A1248" i="21" s="1"/>
  <c r="A1249" i="21" s="1"/>
  <c r="A1250" i="21" s="1"/>
  <c r="A1251" i="21" s="1"/>
  <c r="A1252" i="21" s="1"/>
  <c r="A1253" i="21" s="1"/>
  <c r="A1254" i="21" s="1"/>
  <c r="A1255" i="21" s="1"/>
  <c r="A1256" i="21" s="1"/>
  <c r="A1257" i="21" s="1"/>
  <c r="A1258" i="21" s="1"/>
  <c r="A1259" i="21" s="1"/>
  <c r="A1260" i="21" s="1"/>
  <c r="A1261" i="21" s="1"/>
  <c r="A1262" i="21" s="1"/>
  <c r="A1263" i="21" s="1"/>
  <c r="A1264" i="21" s="1"/>
  <c r="A1265" i="21" s="1"/>
  <c r="A1266" i="21" s="1"/>
  <c r="A1267" i="21" s="1"/>
  <c r="A1268" i="21" s="1"/>
  <c r="A1269" i="21" s="1"/>
  <c r="A1270" i="21" s="1"/>
  <c r="A1271" i="21" s="1"/>
  <c r="A1272" i="21" s="1"/>
  <c r="A1273" i="21" s="1"/>
  <c r="A1274" i="21" s="1"/>
  <c r="A1275" i="21" s="1"/>
  <c r="A1276" i="21" s="1"/>
  <c r="A1277" i="21" s="1"/>
  <c r="A1278" i="21" s="1"/>
  <c r="A1279" i="21" s="1"/>
  <c r="A1280" i="21" s="1"/>
  <c r="A1281" i="21" s="1"/>
  <c r="A1282" i="21" s="1"/>
  <c r="A1283" i="21" s="1"/>
  <c r="A1284" i="21" s="1"/>
  <c r="A1285" i="21" s="1"/>
  <c r="A1286" i="21" s="1"/>
  <c r="A1287" i="21" s="1"/>
  <c r="A1288" i="21" s="1"/>
  <c r="A1289" i="21" s="1"/>
  <c r="A1290" i="21" s="1"/>
  <c r="A1291" i="21" s="1"/>
  <c r="A1292" i="21" s="1"/>
  <c r="A1293" i="21" s="1"/>
  <c r="A1294" i="21" s="1"/>
  <c r="A1295" i="21" s="1"/>
  <c r="A1296" i="21" s="1"/>
  <c r="A1297" i="21" s="1"/>
  <c r="A1298" i="21" s="1"/>
  <c r="A1299" i="21" s="1"/>
  <c r="A1300" i="21" s="1"/>
  <c r="A1301" i="21" s="1"/>
  <c r="A1302" i="21" s="1"/>
  <c r="A1303" i="21" s="1"/>
  <c r="A1304" i="21" s="1"/>
  <c r="A1305" i="21" s="1"/>
  <c r="A1306" i="21" s="1"/>
  <c r="A1307" i="21" s="1"/>
  <c r="A1308" i="21" s="1"/>
  <c r="A1309" i="21" s="1"/>
  <c r="A1310" i="21" s="1"/>
  <c r="A1311" i="21" s="1"/>
  <c r="A1312" i="21" s="1"/>
  <c r="A1313" i="21" s="1"/>
  <c r="A1314" i="21" s="1"/>
  <c r="A1315" i="21" s="1"/>
  <c r="A1316" i="21" s="1"/>
  <c r="A1317" i="21" s="1"/>
  <c r="A1318" i="21" s="1"/>
  <c r="A1319" i="21" s="1"/>
  <c r="A1320" i="21" s="1"/>
  <c r="A1321" i="21" s="1"/>
  <c r="A1322" i="21" s="1"/>
  <c r="A1323" i="21" s="1"/>
  <c r="A1324" i="21" s="1"/>
  <c r="A1325" i="21" s="1"/>
  <c r="A1326" i="21" s="1"/>
  <c r="A1327" i="21" s="1"/>
  <c r="A1328" i="21" s="1"/>
  <c r="A1329" i="21" s="1"/>
  <c r="A1330" i="21" s="1"/>
  <c r="A1331" i="21" s="1"/>
  <c r="A1332" i="21" s="1"/>
  <c r="A1333" i="21" s="1"/>
  <c r="A1334" i="21" s="1"/>
  <c r="A1335" i="21" s="1"/>
  <c r="A1336" i="21" s="1"/>
  <c r="A1337" i="21" s="1"/>
  <c r="A1338" i="21" s="1"/>
  <c r="A1339" i="21" s="1"/>
  <c r="A1340" i="21" s="1"/>
  <c r="A1341" i="21" s="1"/>
  <c r="A1342" i="21" s="1"/>
  <c r="A1343" i="21" s="1"/>
  <c r="A1344" i="21" s="1"/>
  <c r="A1345" i="21" s="1"/>
  <c r="A1346" i="21" s="1"/>
  <c r="A1347" i="21" s="1"/>
  <c r="A1348" i="21" s="1"/>
  <c r="A1349" i="21" s="1"/>
  <c r="A1350" i="21" s="1"/>
  <c r="A1351" i="21" s="1"/>
  <c r="A1352" i="21" s="1"/>
  <c r="A1353" i="21" s="1"/>
  <c r="A1354" i="21" s="1"/>
  <c r="A1355" i="21" s="1"/>
  <c r="A1356" i="21" s="1"/>
  <c r="A1357" i="21" s="1"/>
  <c r="A1358" i="21" s="1"/>
  <c r="A1359" i="21" s="1"/>
  <c r="A1360" i="21" s="1"/>
  <c r="A1361" i="21" s="1"/>
  <c r="A1362" i="21" s="1"/>
  <c r="A1363" i="21" s="1"/>
  <c r="A1364" i="21" s="1"/>
  <c r="A1365" i="21" s="1"/>
  <c r="A1366" i="21" s="1"/>
  <c r="A1367" i="21" s="1"/>
  <c r="A1368" i="21" s="1"/>
  <c r="A1369" i="21" s="1"/>
  <c r="A1370" i="21" s="1"/>
  <c r="A1371" i="21" s="1"/>
  <c r="A1372" i="21" s="1"/>
  <c r="A1373" i="21" s="1"/>
  <c r="A1374" i="21" s="1"/>
  <c r="A1375" i="21" s="1"/>
  <c r="A1376" i="21" s="1"/>
  <c r="A1377" i="21" s="1"/>
  <c r="A1378" i="21" s="1"/>
  <c r="A1379" i="21" s="1"/>
  <c r="A1380" i="21" s="1"/>
  <c r="A1381" i="21" s="1"/>
  <c r="A1382" i="21" s="1"/>
  <c r="A1383" i="21" s="1"/>
  <c r="A1384" i="21" s="1"/>
  <c r="A1385" i="21" s="1"/>
  <c r="A1386" i="21" s="1"/>
  <c r="A1387" i="21" s="1"/>
  <c r="A1388" i="21" s="1"/>
  <c r="A1389" i="21" s="1"/>
  <c r="A1390" i="21" s="1"/>
  <c r="A1391" i="21" s="1"/>
  <c r="A1392" i="21" s="1"/>
  <c r="A1393" i="21" s="1"/>
  <c r="A1394" i="21" s="1"/>
  <c r="A1395" i="21" s="1"/>
  <c r="A1396" i="21" s="1"/>
  <c r="A1397" i="21" s="1"/>
  <c r="A1398" i="21" s="1"/>
  <c r="A1399" i="21" s="1"/>
  <c r="A1400" i="21" s="1"/>
  <c r="A1401" i="21" s="1"/>
  <c r="A1402" i="21" s="1"/>
  <c r="A1403" i="21" s="1"/>
  <c r="A1404" i="21" s="1"/>
  <c r="A1405" i="21" s="1"/>
  <c r="A1406" i="21" s="1"/>
  <c r="A1407" i="21" s="1"/>
  <c r="A1408" i="21" s="1"/>
  <c r="A1409" i="21" s="1"/>
  <c r="A1410" i="21" s="1"/>
  <c r="A1411" i="21" s="1"/>
  <c r="A1412" i="21" s="1"/>
  <c r="A1413" i="21" s="1"/>
  <c r="A1414" i="21" s="1"/>
  <c r="A1415" i="21" s="1"/>
  <c r="A1416" i="21" s="1"/>
  <c r="A1417" i="21" s="1"/>
  <c r="A1418" i="21" s="1"/>
  <c r="A1419" i="21" s="1"/>
  <c r="A1420" i="21" s="1"/>
  <c r="A1421" i="21" s="1"/>
  <c r="A1422" i="21" s="1"/>
  <c r="A1423" i="21" s="1"/>
  <c r="A1424" i="21" s="1"/>
  <c r="A1425" i="21" s="1"/>
  <c r="A1426" i="21" s="1"/>
  <c r="A1427" i="21" s="1"/>
  <c r="A1428" i="21" s="1"/>
  <c r="A1429" i="21" s="1"/>
  <c r="A1430" i="21" s="1"/>
  <c r="A1431" i="21" s="1"/>
  <c r="A1432" i="21" s="1"/>
  <c r="A1433" i="21" s="1"/>
  <c r="A1434" i="21" s="1"/>
  <c r="A1435" i="21" s="1"/>
  <c r="A1436" i="21" s="1"/>
  <c r="A1437" i="21" s="1"/>
  <c r="A1438" i="21" s="1"/>
  <c r="A1439" i="21" s="1"/>
  <c r="A1440" i="21" s="1"/>
  <c r="A1441" i="21" s="1"/>
  <c r="A1442" i="21" s="1"/>
  <c r="A1443" i="21" s="1"/>
  <c r="A1444" i="21" s="1"/>
  <c r="A1445" i="21" s="1"/>
  <c r="A1446" i="21" s="1"/>
  <c r="A1447" i="21" s="1"/>
  <c r="A1448" i="21" s="1"/>
  <c r="A1449" i="21" s="1"/>
  <c r="A1450" i="21" s="1"/>
  <c r="A1451" i="21" s="1"/>
  <c r="A1452" i="21" s="1"/>
  <c r="A1453" i="21" s="1"/>
  <c r="A1454" i="21" s="1"/>
  <c r="A1455" i="21" s="1"/>
  <c r="A1456" i="21" s="1"/>
  <c r="A1457" i="21" s="1"/>
  <c r="A1458" i="21" s="1"/>
  <c r="A1459" i="21" s="1"/>
  <c r="A1460" i="21" s="1"/>
  <c r="A1461" i="21" s="1"/>
  <c r="A1462" i="21" s="1"/>
  <c r="A1463" i="21" s="1"/>
  <c r="A1464" i="21" s="1"/>
  <c r="A1465" i="21" s="1"/>
  <c r="A1466" i="21" s="1"/>
  <c r="A1467" i="21" s="1"/>
  <c r="A1468" i="21" s="1"/>
  <c r="A1469" i="21" s="1"/>
  <c r="A1470" i="21" s="1"/>
  <c r="A1471" i="21" s="1"/>
  <c r="A1472" i="21" s="1"/>
  <c r="A1473" i="21" s="1"/>
  <c r="A1474" i="21" s="1"/>
  <c r="A1475" i="21" s="1"/>
  <c r="A1476" i="21" s="1"/>
  <c r="A1477" i="21" s="1"/>
  <c r="A1478" i="21" s="1"/>
  <c r="A1479" i="21" s="1"/>
  <c r="A1480" i="21" s="1"/>
  <c r="A1481" i="21" s="1"/>
  <c r="A1482" i="21" s="1"/>
  <c r="A1483" i="21" s="1"/>
  <c r="A1484" i="21" s="1"/>
  <c r="A1485" i="21" s="1"/>
  <c r="A1486" i="21" s="1"/>
  <c r="A1487" i="21" s="1"/>
  <c r="A1488" i="21" s="1"/>
  <c r="A1489" i="21" s="1"/>
  <c r="A1490" i="21" s="1"/>
  <c r="A1491" i="21" s="1"/>
  <c r="A1492" i="21" s="1"/>
  <c r="A1493" i="21" s="1"/>
  <c r="A1494" i="21" s="1"/>
  <c r="A1495" i="21" s="1"/>
  <c r="A1496" i="21" s="1"/>
  <c r="A1497" i="21" s="1"/>
  <c r="A1498" i="21" s="1"/>
  <c r="A1499" i="21" s="1"/>
  <c r="A1500" i="21" s="1"/>
  <c r="A1501" i="21" s="1"/>
  <c r="A1502" i="21" s="1"/>
  <c r="A1503" i="21" s="1"/>
  <c r="A1504" i="21" s="1"/>
  <c r="A1505" i="21" s="1"/>
  <c r="A1506" i="21" s="1"/>
  <c r="A1507" i="21" s="1"/>
  <c r="A1508" i="21" s="1"/>
  <c r="A1509" i="21" s="1"/>
  <c r="A1510" i="21" s="1"/>
  <c r="A1511" i="21" s="1"/>
  <c r="A1512" i="21" s="1"/>
  <c r="A1513" i="21" s="1"/>
  <c r="A1514" i="21" s="1"/>
  <c r="A1515" i="21" s="1"/>
  <c r="A1516" i="21" s="1"/>
  <c r="A1517" i="21" s="1"/>
  <c r="A1518" i="21" s="1"/>
  <c r="A1519" i="21" s="1"/>
  <c r="A1520" i="21" s="1"/>
  <c r="A1521" i="21" s="1"/>
  <c r="A1522" i="21" s="1"/>
  <c r="A1523" i="21" s="1"/>
  <c r="A1524" i="21" s="1"/>
  <c r="A1525" i="21" s="1"/>
  <c r="A1526" i="21" s="1"/>
  <c r="A1527" i="21" s="1"/>
  <c r="A1528" i="21" s="1"/>
  <c r="A1529" i="21" s="1"/>
  <c r="A1530" i="21" s="1"/>
  <c r="A1531" i="21" s="1"/>
  <c r="A1532" i="21" s="1"/>
  <c r="A1533" i="21" s="1"/>
  <c r="A1534" i="21" s="1"/>
  <c r="A1535" i="21" s="1"/>
  <c r="A1536" i="21" s="1"/>
  <c r="A1537" i="21" s="1"/>
  <c r="A1538" i="21" s="1"/>
  <c r="A1539" i="21" s="1"/>
  <c r="A1540" i="21" s="1"/>
  <c r="A1541" i="21" s="1"/>
  <c r="A1542" i="21" s="1"/>
  <c r="A1543" i="21" s="1"/>
  <c r="A1544" i="21" s="1"/>
  <c r="A1545" i="21" s="1"/>
  <c r="A1546" i="21" s="1"/>
  <c r="A1547" i="21" s="1"/>
  <c r="A1548" i="21" s="1"/>
  <c r="A1549" i="21" s="1"/>
  <c r="A1550" i="21" s="1"/>
  <c r="A1551" i="21" s="1"/>
  <c r="A1552" i="21" s="1"/>
  <c r="A1553" i="21" s="1"/>
  <c r="A1554" i="21" s="1"/>
  <c r="A1555" i="21" s="1"/>
  <c r="A1556" i="21" s="1"/>
  <c r="A1557" i="21" s="1"/>
  <c r="A1558" i="21" s="1"/>
  <c r="A1559" i="21" s="1"/>
  <c r="A1560" i="21" s="1"/>
  <c r="A1561" i="21" s="1"/>
  <c r="A1562" i="21" s="1"/>
  <c r="A1563" i="21" s="1"/>
  <c r="A1564" i="21" s="1"/>
  <c r="A1565" i="21" s="1"/>
  <c r="A1566" i="21" s="1"/>
  <c r="A1567" i="21" s="1"/>
  <c r="A1568" i="21" s="1"/>
  <c r="A1569" i="21" s="1"/>
  <c r="A1570" i="21" s="1"/>
  <c r="A1571" i="21" s="1"/>
  <c r="A1572" i="21" s="1"/>
  <c r="A1573" i="21" s="1"/>
  <c r="A1574" i="21" s="1"/>
  <c r="A1575" i="21" s="1"/>
  <c r="A1576" i="21" s="1"/>
  <c r="A1577" i="21" s="1"/>
  <c r="A1578" i="21" s="1"/>
  <c r="A1579" i="21" s="1"/>
  <c r="A1580" i="21" s="1"/>
  <c r="A1581" i="21" s="1"/>
  <c r="A1582" i="21" s="1"/>
  <c r="A1583" i="21" s="1"/>
  <c r="A1584" i="21" s="1"/>
  <c r="A1585" i="21" s="1"/>
  <c r="A1586" i="21" s="1"/>
  <c r="A1587" i="21" s="1"/>
  <c r="A1588" i="21" s="1"/>
  <c r="A1589" i="21" s="1"/>
  <c r="A1590" i="21" s="1"/>
  <c r="A1591" i="21" s="1"/>
  <c r="A1592" i="21" s="1"/>
  <c r="A1593" i="21" s="1"/>
  <c r="A1594" i="21" s="1"/>
  <c r="A1595" i="21" s="1"/>
  <c r="A1596" i="21" s="1"/>
  <c r="A1597" i="21" s="1"/>
  <c r="A1598" i="21" s="1"/>
  <c r="A1599" i="21" s="1"/>
  <c r="A1600" i="21" s="1"/>
  <c r="A1601" i="21" s="1"/>
  <c r="A1602" i="21" s="1"/>
  <c r="A1603" i="21" s="1"/>
  <c r="A1604" i="21" s="1"/>
  <c r="A1605" i="21" s="1"/>
  <c r="A1606" i="21" s="1"/>
  <c r="A1607" i="21" s="1"/>
  <c r="A1608" i="21" s="1"/>
  <c r="A1609" i="21" s="1"/>
  <c r="A1610" i="21" s="1"/>
  <c r="A1611" i="21" s="1"/>
  <c r="A1612" i="21" s="1"/>
  <c r="A1613" i="21" s="1"/>
  <c r="A1614" i="21" s="1"/>
  <c r="A1615" i="21" s="1"/>
  <c r="A1616" i="21" s="1"/>
  <c r="A1617" i="21" s="1"/>
  <c r="A1618" i="21" s="1"/>
  <c r="A1619" i="21" s="1"/>
  <c r="A1620" i="21" s="1"/>
  <c r="A1621" i="21" s="1"/>
  <c r="A1622" i="21" s="1"/>
  <c r="A1623" i="21" s="1"/>
  <c r="A1624" i="21" s="1"/>
  <c r="A1625" i="21" s="1"/>
  <c r="A1626" i="21" s="1"/>
  <c r="A1627" i="21" s="1"/>
  <c r="A1628" i="21" s="1"/>
  <c r="A1629" i="21" s="1"/>
  <c r="A1630" i="21" s="1"/>
  <c r="A1631" i="21" s="1"/>
  <c r="A1632" i="21" s="1"/>
  <c r="A1633" i="21" s="1"/>
  <c r="A1634" i="21" s="1"/>
  <c r="A1635" i="21" s="1"/>
  <c r="A1636" i="21" s="1"/>
  <c r="A1637" i="21" s="1"/>
  <c r="A1638" i="21" s="1"/>
  <c r="A1639" i="21" s="1"/>
  <c r="A1640" i="21" s="1"/>
  <c r="A1641" i="21" s="1"/>
  <c r="A1642" i="21" s="1"/>
  <c r="A1643" i="21" s="1"/>
  <c r="A1644" i="21" s="1"/>
  <c r="A1645" i="21" s="1"/>
  <c r="A1646" i="21" s="1"/>
  <c r="A1647" i="21" s="1"/>
  <c r="A1648" i="21" s="1"/>
  <c r="A1649" i="21" s="1"/>
  <c r="A1650" i="21" s="1"/>
  <c r="A1651" i="21" s="1"/>
  <c r="A1652" i="21" s="1"/>
  <c r="A1653" i="21" s="1"/>
  <c r="A1654" i="21" s="1"/>
  <c r="A1655" i="21" s="1"/>
  <c r="A1656" i="21" s="1"/>
  <c r="A1657" i="21" s="1"/>
  <c r="A1658" i="21" s="1"/>
  <c r="A1659" i="21" s="1"/>
  <c r="A1660" i="21" s="1"/>
  <c r="A1661" i="21" s="1"/>
  <c r="A1662" i="21" s="1"/>
  <c r="A1663" i="21" s="1"/>
  <c r="A1664" i="21" s="1"/>
  <c r="A1665" i="21" s="1"/>
  <c r="A1666" i="21" s="1"/>
  <c r="A1667" i="21" s="1"/>
  <c r="A1668" i="21" s="1"/>
  <c r="A1669" i="21" s="1"/>
  <c r="A1670" i="21" s="1"/>
  <c r="A1671" i="21" s="1"/>
  <c r="A1672" i="21" s="1"/>
  <c r="A1673" i="21" s="1"/>
  <c r="A1674" i="21" s="1"/>
  <c r="A1675" i="21" s="1"/>
  <c r="A1676" i="21" s="1"/>
  <c r="A1677" i="21" s="1"/>
  <c r="A1678" i="21" s="1"/>
  <c r="A1679" i="21" s="1"/>
  <c r="A1680" i="21" s="1"/>
  <c r="A1681" i="21" s="1"/>
  <c r="A1682" i="21" s="1"/>
  <c r="A1683" i="21" s="1"/>
  <c r="A1684" i="21" s="1"/>
  <c r="A1685" i="21" s="1"/>
  <c r="A1686" i="21" s="1"/>
  <c r="A1687" i="21" s="1"/>
  <c r="A1688" i="21" s="1"/>
  <c r="A1689" i="21" s="1"/>
  <c r="A1690" i="21" s="1"/>
  <c r="A1691" i="21" s="1"/>
  <c r="A1692" i="21" s="1"/>
  <c r="A1693" i="21" s="1"/>
  <c r="A1694" i="21" s="1"/>
  <c r="A1695" i="21" s="1"/>
  <c r="A1696" i="21" s="1"/>
  <c r="A1697" i="21" s="1"/>
  <c r="A1698" i="21" s="1"/>
  <c r="A1699" i="21" s="1"/>
  <c r="A1700" i="21" s="1"/>
  <c r="A1701" i="21" s="1"/>
  <c r="A1702" i="21" s="1"/>
  <c r="A1703" i="21" s="1"/>
  <c r="A1704" i="21" s="1"/>
  <c r="A1705" i="21" s="1"/>
  <c r="A1706" i="21" s="1"/>
  <c r="A1707" i="21" s="1"/>
  <c r="A1708" i="21" s="1"/>
  <c r="A1709" i="21" s="1"/>
  <c r="A1710" i="21" s="1"/>
  <c r="A1711" i="21" s="1"/>
  <c r="A1712" i="21" s="1"/>
  <c r="A1713" i="21" s="1"/>
  <c r="A1714" i="21" s="1"/>
  <c r="A1715" i="21" s="1"/>
  <c r="A1716" i="21" s="1"/>
  <c r="A1717" i="21" s="1"/>
  <c r="A1718" i="21" s="1"/>
  <c r="A1719" i="21" s="1"/>
  <c r="A1720" i="21" s="1"/>
  <c r="A1721" i="21" s="1"/>
  <c r="A1722" i="21" s="1"/>
  <c r="A1723" i="21" s="1"/>
  <c r="A1724" i="21" s="1"/>
  <c r="A1725" i="21" s="1"/>
  <c r="A1726" i="21" s="1"/>
  <c r="A1727" i="21" s="1"/>
  <c r="A1728" i="21" s="1"/>
  <c r="A1729" i="21" s="1"/>
  <c r="A1730" i="21" s="1"/>
  <c r="A1731" i="21" s="1"/>
  <c r="A1732" i="21" s="1"/>
  <c r="A1733" i="21" s="1"/>
  <c r="A1734" i="21" s="1"/>
  <c r="A1735" i="21" s="1"/>
  <c r="A1736" i="21" s="1"/>
  <c r="A1737" i="21" s="1"/>
  <c r="A1738" i="21" s="1"/>
  <c r="A1739" i="21" s="1"/>
  <c r="A1740" i="21" s="1"/>
  <c r="A1741" i="21" s="1"/>
  <c r="A1742" i="21" s="1"/>
  <c r="A1743" i="21" s="1"/>
  <c r="A1744" i="21" s="1"/>
  <c r="A1745" i="21" s="1"/>
  <c r="A1746" i="21" s="1"/>
  <c r="A1747" i="21" s="1"/>
  <c r="A1748" i="21" s="1"/>
  <c r="A1749" i="21" s="1"/>
  <c r="A1750" i="21" s="1"/>
  <c r="A1751" i="21" s="1"/>
  <c r="A1752" i="21" s="1"/>
  <c r="A1753" i="21" s="1"/>
  <c r="A1754" i="21" s="1"/>
  <c r="A1755" i="21" s="1"/>
  <c r="A1756" i="21" s="1"/>
  <c r="A1757" i="21" s="1"/>
  <c r="A1758" i="21" s="1"/>
  <c r="A1759" i="21" s="1"/>
  <c r="A1760" i="21" s="1"/>
  <c r="A1761" i="21" s="1"/>
  <c r="A1762" i="21" s="1"/>
  <c r="A1763" i="21" s="1"/>
  <c r="A1764" i="21" s="1"/>
  <c r="A1765" i="21" s="1"/>
  <c r="A1766" i="21" s="1"/>
  <c r="A1767" i="21" s="1"/>
  <c r="A1768" i="21" s="1"/>
  <c r="A1769" i="21" s="1"/>
  <c r="A1770" i="21" s="1"/>
  <c r="A1771" i="21" s="1"/>
  <c r="A1772" i="21" s="1"/>
  <c r="A1773" i="21" s="1"/>
  <c r="A1774" i="21" s="1"/>
  <c r="A1775" i="21" s="1"/>
  <c r="A1776" i="21" s="1"/>
  <c r="A1777" i="21" s="1"/>
  <c r="A1778" i="21" s="1"/>
  <c r="A1779" i="21" s="1"/>
  <c r="A1780" i="21" s="1"/>
  <c r="A1781" i="21" s="1"/>
  <c r="A1782" i="21" s="1"/>
  <c r="A1783" i="21" s="1"/>
  <c r="A1784" i="21" s="1"/>
  <c r="A1785" i="21" s="1"/>
  <c r="A1786" i="21" s="1"/>
  <c r="A1787" i="21" s="1"/>
  <c r="A1788" i="21" s="1"/>
  <c r="A1789" i="21" s="1"/>
  <c r="A1790" i="21" s="1"/>
  <c r="A1791" i="21" s="1"/>
  <c r="A1792" i="21" s="1"/>
  <c r="A1793" i="21" s="1"/>
  <c r="A1794" i="21" s="1"/>
  <c r="A1795" i="21" s="1"/>
  <c r="A1796" i="21" s="1"/>
  <c r="A1797" i="21" s="1"/>
  <c r="A1798" i="21" s="1"/>
  <c r="A1799" i="21" s="1"/>
  <c r="A1800" i="21" s="1"/>
  <c r="A1801" i="21" s="1"/>
  <c r="A1802" i="21" s="1"/>
  <c r="A1803" i="21" s="1"/>
  <c r="A1804" i="21" s="1"/>
  <c r="A1805" i="21" s="1"/>
  <c r="A1806" i="21" s="1"/>
  <c r="A1807" i="21" s="1"/>
  <c r="A1808" i="21" s="1"/>
  <c r="A1809" i="21" s="1"/>
  <c r="A1810" i="21" s="1"/>
  <c r="A1811" i="21" s="1"/>
  <c r="A1812" i="21" s="1"/>
  <c r="A1813" i="21" s="1"/>
  <c r="A1814" i="21" s="1"/>
  <c r="A1815" i="21" s="1"/>
  <c r="A1816" i="21" s="1"/>
  <c r="A1817" i="21" s="1"/>
  <c r="A1818" i="21" s="1"/>
  <c r="A1819" i="21" s="1"/>
  <c r="A1820" i="21" s="1"/>
  <c r="A1821" i="21" s="1"/>
  <c r="A1822" i="21" s="1"/>
  <c r="A1823" i="21" s="1"/>
  <c r="A1824" i="21" s="1"/>
  <c r="A1825" i="21" s="1"/>
  <c r="A1826" i="21" s="1"/>
  <c r="A1827" i="21" s="1"/>
  <c r="A1828" i="21" s="1"/>
  <c r="A1829" i="21" s="1"/>
  <c r="A1830" i="21" s="1"/>
  <c r="A1831" i="21" s="1"/>
  <c r="A1832" i="21" s="1"/>
  <c r="A1833" i="21" s="1"/>
  <c r="A1834" i="21" s="1"/>
  <c r="A1835" i="21" s="1"/>
  <c r="A1836" i="21" s="1"/>
  <c r="A1837" i="21" s="1"/>
  <c r="A1838" i="21" s="1"/>
  <c r="A1839" i="21" s="1"/>
  <c r="A1840" i="21" s="1"/>
  <c r="A1841" i="21" s="1"/>
  <c r="A1842" i="21" s="1"/>
  <c r="A1843" i="21" s="1"/>
  <c r="A1844" i="21" s="1"/>
  <c r="A1845" i="21" s="1"/>
  <c r="A1846" i="21" s="1"/>
  <c r="A1847" i="21" s="1"/>
  <c r="A1848" i="21" s="1"/>
  <c r="A1849" i="21" s="1"/>
  <c r="A1850" i="21" s="1"/>
  <c r="A1851" i="21" s="1"/>
  <c r="A1852" i="21" s="1"/>
  <c r="A1853" i="21" s="1"/>
  <c r="A1854" i="21" s="1"/>
  <c r="A1855" i="21" s="1"/>
  <c r="A1856" i="21" s="1"/>
  <c r="A1857" i="21" s="1"/>
  <c r="A1858" i="21" s="1"/>
  <c r="A1859" i="21" s="1"/>
  <c r="A1860" i="21" s="1"/>
  <c r="A1861" i="21" s="1"/>
  <c r="A1862" i="21" s="1"/>
  <c r="A1863" i="21" s="1"/>
  <c r="A1864" i="21" s="1"/>
  <c r="A1865" i="21" s="1"/>
  <c r="A1866" i="21" s="1"/>
  <c r="A1867" i="21" s="1"/>
  <c r="A1868" i="21" s="1"/>
  <c r="A1869" i="21" s="1"/>
  <c r="A1870" i="21" s="1"/>
  <c r="A1871" i="21" s="1"/>
  <c r="A1872" i="21" s="1"/>
  <c r="A1873" i="21" s="1"/>
  <c r="A1874" i="21" s="1"/>
  <c r="A1875" i="21" s="1"/>
  <c r="A1876" i="21" s="1"/>
  <c r="A1877" i="21" s="1"/>
  <c r="A1878" i="21" s="1"/>
  <c r="A1879" i="21" s="1"/>
  <c r="A1880" i="21" s="1"/>
  <c r="A1881" i="21" s="1"/>
  <c r="A1882" i="21" s="1"/>
  <c r="A1883" i="21" s="1"/>
  <c r="A1884" i="21" s="1"/>
  <c r="A1885" i="21" s="1"/>
  <c r="A1886" i="21" s="1"/>
  <c r="A1887" i="21" s="1"/>
  <c r="A1888" i="21" s="1"/>
  <c r="A1889" i="21" s="1"/>
  <c r="A1890" i="21" s="1"/>
  <c r="A1891" i="21" s="1"/>
  <c r="A1892" i="21" s="1"/>
  <c r="A1893" i="21" s="1"/>
  <c r="A1894" i="21" s="1"/>
  <c r="A1895" i="21" s="1"/>
  <c r="A1896" i="21" s="1"/>
  <c r="A1897" i="21" s="1"/>
  <c r="A1898" i="21" s="1"/>
  <c r="A1899" i="21" s="1"/>
  <c r="A1900" i="21" s="1"/>
  <c r="A1901" i="21" s="1"/>
  <c r="A1902" i="21" s="1"/>
  <c r="A1903" i="21" s="1"/>
  <c r="A1904" i="21" s="1"/>
  <c r="A1905" i="21" s="1"/>
  <c r="A1906" i="21" s="1"/>
  <c r="A1907" i="21" s="1"/>
  <c r="A1908" i="21" s="1"/>
  <c r="A1909" i="21" s="1"/>
  <c r="A1910" i="21" s="1"/>
  <c r="A1911" i="21" s="1"/>
  <c r="A1912" i="21" s="1"/>
  <c r="A1913" i="21" s="1"/>
  <c r="A1914" i="21" s="1"/>
  <c r="A1915" i="21" s="1"/>
  <c r="A1916" i="21" s="1"/>
  <c r="A1917" i="21" s="1"/>
  <c r="A1918" i="21" s="1"/>
  <c r="A1919" i="21" s="1"/>
  <c r="A1920" i="21" s="1"/>
  <c r="A1921" i="21" s="1"/>
  <c r="A1922" i="21" s="1"/>
  <c r="A1923" i="21" s="1"/>
  <c r="A1924" i="21" s="1"/>
  <c r="A1925" i="21" s="1"/>
  <c r="A1926" i="21" s="1"/>
  <c r="A1927" i="21" s="1"/>
  <c r="A1928" i="21" s="1"/>
  <c r="A1929" i="21" s="1"/>
  <c r="A1930" i="21" s="1"/>
  <c r="A1931" i="21" s="1"/>
  <c r="A1932" i="21" s="1"/>
  <c r="A1933" i="21" s="1"/>
  <c r="A1934" i="21" s="1"/>
  <c r="A1935" i="21" s="1"/>
  <c r="A1936" i="21" s="1"/>
  <c r="A1937" i="21" s="1"/>
  <c r="A1938" i="21" s="1"/>
  <c r="A1939" i="21" s="1"/>
  <c r="A1940" i="21" s="1"/>
  <c r="A1941" i="21" s="1"/>
  <c r="A1942" i="21" s="1"/>
  <c r="A1943" i="21" s="1"/>
  <c r="A1944" i="21" s="1"/>
  <c r="A1945" i="21" s="1"/>
  <c r="A1946" i="21" s="1"/>
  <c r="A1947" i="21" s="1"/>
  <c r="A1948" i="21" s="1"/>
  <c r="A1949" i="21" s="1"/>
  <c r="A1950" i="21" s="1"/>
  <c r="A1951" i="21" s="1"/>
  <c r="A1952" i="21" s="1"/>
  <c r="A1953" i="21" s="1"/>
  <c r="A1954" i="21" s="1"/>
  <c r="A1955" i="21" s="1"/>
  <c r="A1956" i="21" s="1"/>
  <c r="A1957" i="21" s="1"/>
  <c r="A1958" i="21" s="1"/>
  <c r="A1959" i="21" s="1"/>
  <c r="A1960" i="21" s="1"/>
  <c r="A1961" i="21" s="1"/>
  <c r="A1962" i="21" s="1"/>
  <c r="A1963" i="21" s="1"/>
  <c r="A1964" i="21" s="1"/>
  <c r="A1965" i="21" s="1"/>
  <c r="A1966" i="21" s="1"/>
  <c r="A1967" i="21" s="1"/>
  <c r="A1968" i="21" s="1"/>
  <c r="A1969" i="21" s="1"/>
  <c r="A1970" i="21" s="1"/>
  <c r="A1971" i="21" s="1"/>
  <c r="A1972" i="21" s="1"/>
  <c r="A1973" i="21" s="1"/>
  <c r="A1974" i="21" s="1"/>
  <c r="A1975" i="21" s="1"/>
  <c r="A1976" i="21" s="1"/>
  <c r="A1977" i="21" s="1"/>
  <c r="A1978" i="21" s="1"/>
  <c r="A1979" i="21" s="1"/>
  <c r="A1980" i="21" s="1"/>
  <c r="A1981" i="21" s="1"/>
  <c r="A1982" i="21" s="1"/>
  <c r="A1983" i="21" s="1"/>
  <c r="A1984" i="21" s="1"/>
  <c r="A1985" i="21" s="1"/>
  <c r="A1986" i="21" s="1"/>
  <c r="A1987" i="21" s="1"/>
  <c r="A1988" i="21" s="1"/>
  <c r="A1989" i="21" s="1"/>
  <c r="A1990" i="21" s="1"/>
  <c r="A1991" i="21" s="1"/>
  <c r="A1992" i="21" s="1"/>
  <c r="A1993" i="21" s="1"/>
  <c r="A1994" i="21" s="1"/>
  <c r="A1995" i="21" s="1"/>
  <c r="A1996" i="21" s="1"/>
  <c r="A1997" i="21" s="1"/>
  <c r="A1998" i="21" s="1"/>
  <c r="A1999" i="21" s="1"/>
  <c r="A2000" i="21" s="1"/>
  <c r="A2001" i="21" s="1"/>
  <c r="A2002" i="21" s="1"/>
  <c r="A2003" i="21" s="1"/>
  <c r="A2004" i="21" s="1"/>
  <c r="A2005" i="21" s="1"/>
  <c r="A2006" i="21" s="1"/>
  <c r="A2007" i="21" s="1"/>
  <c r="A2008" i="21" s="1"/>
  <c r="A2009" i="21" s="1"/>
  <c r="A2010" i="21" s="1"/>
  <c r="A2011" i="21" s="1"/>
  <c r="A2012" i="21" s="1"/>
  <c r="A2013" i="21" s="1"/>
  <c r="A2014" i="21" s="1"/>
  <c r="A2015" i="21" s="1"/>
  <c r="A2016" i="21" s="1"/>
  <c r="A2017" i="21" s="1"/>
  <c r="A2018" i="21" s="1"/>
  <c r="A2019" i="21" s="1"/>
  <c r="A2020" i="21" s="1"/>
  <c r="A2021" i="21" s="1"/>
  <c r="A2022" i="21" s="1"/>
  <c r="A2023" i="21" s="1"/>
  <c r="A2024" i="21" s="1"/>
  <c r="A2025" i="21" s="1"/>
  <c r="A2026" i="21" s="1"/>
  <c r="A2027" i="21" s="1"/>
  <c r="A2028" i="21" s="1"/>
  <c r="A2029" i="21" s="1"/>
  <c r="A2030" i="21" s="1"/>
  <c r="A2031" i="21" s="1"/>
  <c r="A2032" i="21" s="1"/>
  <c r="A2033" i="21" s="1"/>
  <c r="A2034" i="21" s="1"/>
  <c r="A2035" i="21" s="1"/>
  <c r="A2036" i="21" s="1"/>
  <c r="A2037" i="21" s="1"/>
  <c r="A2038" i="21" s="1"/>
  <c r="A2039" i="21" s="1"/>
  <c r="A2040" i="21" s="1"/>
  <c r="A2041" i="21" s="1"/>
  <c r="A2042" i="21" s="1"/>
  <c r="A2043" i="21" s="1"/>
  <c r="A2044" i="21" s="1"/>
  <c r="A2045" i="21" s="1"/>
  <c r="A2046" i="21" s="1"/>
  <c r="A2047" i="21" s="1"/>
  <c r="A2048" i="21" s="1"/>
  <c r="A2049" i="21" s="1"/>
  <c r="A2050" i="21" s="1"/>
  <c r="A2051" i="21" s="1"/>
  <c r="A2052" i="21" s="1"/>
  <c r="A2053" i="21" s="1"/>
  <c r="A2054" i="21" s="1"/>
  <c r="A2055" i="21" s="1"/>
  <c r="A2056" i="21" s="1"/>
  <c r="A2057" i="21" s="1"/>
  <c r="A2058" i="21" s="1"/>
  <c r="A2059" i="21" s="1"/>
  <c r="A2060" i="21" s="1"/>
  <c r="A2061" i="21" s="1"/>
  <c r="A2062" i="21" s="1"/>
  <c r="A2063" i="21" s="1"/>
  <c r="A2064" i="21" s="1"/>
  <c r="A2065" i="21" s="1"/>
  <c r="A2066" i="21" s="1"/>
  <c r="A2067" i="21" s="1"/>
  <c r="A2068" i="21" s="1"/>
  <c r="A2069" i="21" s="1"/>
  <c r="A2070" i="21" s="1"/>
  <c r="A2071" i="21" s="1"/>
  <c r="A2072" i="21" s="1"/>
  <c r="A2073" i="21" s="1"/>
  <c r="A2074" i="21" s="1"/>
  <c r="A2075" i="21" s="1"/>
  <c r="A2076" i="21" s="1"/>
  <c r="A2077" i="21" s="1"/>
  <c r="A2078" i="21" s="1"/>
  <c r="A2079" i="21" s="1"/>
  <c r="A2080" i="21" s="1"/>
  <c r="A2081" i="21" s="1"/>
  <c r="A2082" i="21" s="1"/>
  <c r="A2083" i="21" s="1"/>
  <c r="A2084" i="21" s="1"/>
  <c r="A2085" i="21" s="1"/>
  <c r="A2086" i="21" s="1"/>
  <c r="A2087" i="21" s="1"/>
  <c r="A2088" i="21" s="1"/>
  <c r="A2089" i="21" s="1"/>
  <c r="A2090" i="21" s="1"/>
  <c r="A2091" i="21" s="1"/>
  <c r="A2092" i="21" s="1"/>
  <c r="A2093" i="21" s="1"/>
  <c r="A2094" i="21" s="1"/>
  <c r="A2095" i="21" s="1"/>
  <c r="A2096" i="21" s="1"/>
  <c r="A2097" i="21" s="1"/>
  <c r="A2098" i="21" s="1"/>
  <c r="A2099" i="21" s="1"/>
  <c r="A2100" i="21" s="1"/>
  <c r="A2101" i="21" s="1"/>
  <c r="A2102" i="21" s="1"/>
  <c r="A2103" i="21" s="1"/>
  <c r="A2104" i="21" s="1"/>
  <c r="A2105" i="21" s="1"/>
  <c r="A2106" i="21" s="1"/>
  <c r="A2107" i="21" s="1"/>
  <c r="A2108" i="21" s="1"/>
  <c r="A2109" i="21" s="1"/>
  <c r="A2110" i="21" s="1"/>
  <c r="A2111" i="21" s="1"/>
  <c r="A2112" i="21" s="1"/>
  <c r="A2113" i="21" s="1"/>
  <c r="A2114" i="21" s="1"/>
  <c r="A2115" i="21" s="1"/>
  <c r="A2116" i="21" s="1"/>
  <c r="A2117" i="21" s="1"/>
  <c r="A2118" i="21" s="1"/>
  <c r="A2119" i="21" s="1"/>
  <c r="A2120" i="21" s="1"/>
  <c r="A2121" i="21" s="1"/>
  <c r="A2122" i="21" s="1"/>
  <c r="A2123" i="21" s="1"/>
  <c r="A2124" i="21" s="1"/>
  <c r="A2125" i="21" s="1"/>
  <c r="A2126" i="21" s="1"/>
  <c r="A2127" i="21" s="1"/>
  <c r="A2128" i="21" s="1"/>
  <c r="A2129" i="21" s="1"/>
  <c r="A2130" i="21" s="1"/>
  <c r="A2131" i="21" s="1"/>
  <c r="A2132" i="21" s="1"/>
  <c r="A2133" i="21" s="1"/>
  <c r="A2134" i="21" s="1"/>
  <c r="A2135" i="21" s="1"/>
  <c r="A2136" i="21" s="1"/>
  <c r="A2137" i="21" s="1"/>
  <c r="A2138" i="21" s="1"/>
  <c r="A2139" i="21" s="1"/>
  <c r="A2140" i="21" s="1"/>
  <c r="A2141" i="21" s="1"/>
  <c r="A2142" i="21" s="1"/>
  <c r="A2143" i="21" s="1"/>
  <c r="A2144" i="21" s="1"/>
  <c r="A2145" i="21" s="1"/>
  <c r="A2146" i="21" s="1"/>
  <c r="A2147" i="21" s="1"/>
  <c r="A2148" i="21" s="1"/>
  <c r="A2149" i="21" s="1"/>
  <c r="A2150" i="21" s="1"/>
  <c r="A2151" i="21" s="1"/>
  <c r="A2152" i="21" s="1"/>
  <c r="A2153" i="21" s="1"/>
  <c r="A2154" i="21" s="1"/>
  <c r="A2155" i="21" s="1"/>
  <c r="A2156" i="21" s="1"/>
  <c r="A2157" i="21" s="1"/>
  <c r="A2158" i="21" s="1"/>
  <c r="A2159" i="21" s="1"/>
  <c r="A2160" i="21" s="1"/>
  <c r="A2161" i="21" s="1"/>
  <c r="A2162" i="21" s="1"/>
  <c r="A2163" i="21" s="1"/>
  <c r="A2164" i="21" s="1"/>
  <c r="A2165" i="21" s="1"/>
  <c r="A2166" i="21" s="1"/>
  <c r="A2167" i="21" s="1"/>
  <c r="A2168" i="21" s="1"/>
  <c r="A2169" i="21" s="1"/>
  <c r="A2170" i="21" s="1"/>
  <c r="A2171" i="21" s="1"/>
  <c r="A2172" i="21" s="1"/>
  <c r="A2173" i="21" s="1"/>
  <c r="A2174" i="21" s="1"/>
  <c r="A2175" i="21" s="1"/>
  <c r="A2176" i="21" s="1"/>
  <c r="A2177" i="21" s="1"/>
  <c r="A2178" i="21" s="1"/>
  <c r="A2179" i="21" s="1"/>
  <c r="A2180" i="21" s="1"/>
  <c r="A2181" i="21" s="1"/>
  <c r="A2182" i="21" s="1"/>
  <c r="A2183" i="21" s="1"/>
  <c r="A2184" i="21" s="1"/>
  <c r="A2185" i="21" s="1"/>
  <c r="A2186" i="21" s="1"/>
  <c r="A2187" i="21" s="1"/>
  <c r="A2188" i="21" s="1"/>
  <c r="A2189" i="21" s="1"/>
  <c r="A2190" i="21" s="1"/>
  <c r="A2191" i="21" s="1"/>
  <c r="A2192" i="21" s="1"/>
  <c r="A2193" i="21" s="1"/>
  <c r="A2194" i="21" s="1"/>
  <c r="A2195" i="21" s="1"/>
  <c r="A2196" i="21" s="1"/>
  <c r="A2197" i="21" s="1"/>
  <c r="A2198" i="21" s="1"/>
  <c r="A2199" i="21" s="1"/>
  <c r="A2200" i="21" s="1"/>
  <c r="A2201" i="21" s="1"/>
  <c r="A2202" i="21" s="1"/>
  <c r="A2203" i="21" s="1"/>
  <c r="A2204" i="21" s="1"/>
  <c r="A2205" i="21" s="1"/>
  <c r="A2206" i="21" s="1"/>
  <c r="A2207" i="21" s="1"/>
  <c r="A2208" i="21" s="1"/>
  <c r="A2209" i="21" s="1"/>
  <c r="A2210" i="21" s="1"/>
  <c r="A2211" i="21" s="1"/>
  <c r="A2212" i="21" s="1"/>
  <c r="A2213" i="21" s="1"/>
  <c r="A2214" i="21" s="1"/>
  <c r="A2215" i="21" s="1"/>
  <c r="A2216" i="21" s="1"/>
  <c r="A2217" i="21" s="1"/>
  <c r="A2218" i="21" s="1"/>
  <c r="A2219" i="21" s="1"/>
  <c r="A2220" i="21" s="1"/>
  <c r="A2221" i="21" s="1"/>
  <c r="A2222" i="21" s="1"/>
  <c r="A2223" i="21" s="1"/>
  <c r="A2224" i="21" s="1"/>
  <c r="A2225" i="21" s="1"/>
  <c r="A2226" i="21" s="1"/>
  <c r="A2227" i="21" s="1"/>
  <c r="A2228" i="21" s="1"/>
  <c r="A2229" i="21" s="1"/>
  <c r="A2230" i="21" s="1"/>
  <c r="A2231" i="21" s="1"/>
  <c r="A2232" i="21" s="1"/>
  <c r="A2233" i="21" s="1"/>
  <c r="A2234" i="21" s="1"/>
  <c r="A2235" i="21" s="1"/>
  <c r="A2236" i="21" s="1"/>
  <c r="A2237" i="21" s="1"/>
  <c r="A2238" i="21" s="1"/>
  <c r="A2239" i="21" s="1"/>
  <c r="A2240" i="21" s="1"/>
  <c r="A2241" i="21" s="1"/>
  <c r="A2242" i="21" s="1"/>
  <c r="A2243" i="21" s="1"/>
  <c r="A2244" i="21" s="1"/>
  <c r="A2245" i="21" s="1"/>
  <c r="A2246" i="21" s="1"/>
  <c r="A2247" i="21" s="1"/>
  <c r="A2248" i="21" s="1"/>
  <c r="A2249" i="21" s="1"/>
  <c r="A2250" i="21" s="1"/>
  <c r="A2251" i="21" s="1"/>
  <c r="A2252" i="21" s="1"/>
  <c r="A2253" i="21" s="1"/>
  <c r="A2254" i="21" s="1"/>
  <c r="A2255" i="21" s="1"/>
  <c r="A2256" i="21" s="1"/>
  <c r="A2257" i="21" s="1"/>
  <c r="A2258" i="21" s="1"/>
  <c r="A2259" i="21" s="1"/>
  <c r="A2260" i="21" s="1"/>
  <c r="A2261" i="21" s="1"/>
  <c r="A2262" i="21" s="1"/>
  <c r="A2263" i="21" s="1"/>
  <c r="A2264" i="21" s="1"/>
  <c r="A2265" i="21" s="1"/>
  <c r="A2266" i="21" s="1"/>
  <c r="A2267" i="21" s="1"/>
  <c r="A2268" i="21" s="1"/>
  <c r="A2269" i="21" s="1"/>
  <c r="A2270" i="21" s="1"/>
  <c r="A2271" i="21" s="1"/>
  <c r="A2272" i="21" s="1"/>
  <c r="A2273" i="21" s="1"/>
  <c r="A2274" i="21" s="1"/>
  <c r="A2275" i="21" s="1"/>
  <c r="A2276" i="21" s="1"/>
  <c r="A2277" i="21" s="1"/>
  <c r="A2278" i="21" s="1"/>
  <c r="A2279" i="21" s="1"/>
  <c r="A2280" i="21" s="1"/>
  <c r="A2281" i="21" s="1"/>
  <c r="A2282" i="21" s="1"/>
  <c r="A2283" i="21" s="1"/>
  <c r="A2284" i="21" s="1"/>
  <c r="A2285" i="21" s="1"/>
  <c r="A2286" i="21" s="1"/>
  <c r="A2287" i="21" s="1"/>
  <c r="A2288" i="21" s="1"/>
  <c r="A2289" i="21" s="1"/>
  <c r="A2290" i="21" s="1"/>
  <c r="A2291" i="21" s="1"/>
  <c r="A2292" i="21" s="1"/>
  <c r="A2293" i="21" s="1"/>
  <c r="A2294" i="21" s="1"/>
  <c r="A2295" i="21" s="1"/>
  <c r="A2296" i="21" s="1"/>
  <c r="A2297" i="21" s="1"/>
  <c r="A2298" i="21" s="1"/>
  <c r="A2299" i="21" s="1"/>
  <c r="A2300" i="21" s="1"/>
  <c r="A2301" i="21" s="1"/>
  <c r="A2302" i="21" s="1"/>
  <c r="A2303" i="21" s="1"/>
  <c r="A2304" i="21" s="1"/>
  <c r="A2305" i="21" s="1"/>
  <c r="A2306" i="21" s="1"/>
  <c r="A2307" i="21" s="1"/>
  <c r="A2308" i="21" s="1"/>
  <c r="A2309" i="21" s="1"/>
  <c r="A2310" i="21" s="1"/>
  <c r="A2311" i="21" s="1"/>
  <c r="A2312" i="21" s="1"/>
  <c r="A2313" i="21" s="1"/>
  <c r="A2314" i="21" s="1"/>
  <c r="A2315" i="21" s="1"/>
  <c r="A2316" i="21" s="1"/>
  <c r="A2317" i="21" s="1"/>
  <c r="A2318" i="21" s="1"/>
  <c r="A2319" i="21" s="1"/>
  <c r="A2320" i="21" s="1"/>
  <c r="A2321" i="21" s="1"/>
  <c r="A2322" i="21" s="1"/>
  <c r="A2323" i="21" s="1"/>
  <c r="A2324" i="21" s="1"/>
  <c r="A2325" i="21" s="1"/>
  <c r="A2326" i="21" s="1"/>
  <c r="A2327" i="21" s="1"/>
  <c r="A2328" i="21" s="1"/>
  <c r="A2329" i="21" s="1"/>
  <c r="A2330" i="21" s="1"/>
  <c r="A2331" i="21" s="1"/>
  <c r="A2332" i="21" s="1"/>
  <c r="A2333" i="21" s="1"/>
  <c r="A2334" i="21" s="1"/>
  <c r="A2335" i="21" s="1"/>
  <c r="A2336" i="21" s="1"/>
  <c r="A2337" i="21" s="1"/>
  <c r="A2338" i="21" s="1"/>
  <c r="A2339" i="21" s="1"/>
  <c r="A2340" i="21" s="1"/>
  <c r="A2341" i="21" s="1"/>
  <c r="A2342" i="21" s="1"/>
  <c r="A2343" i="21" s="1"/>
  <c r="A2344" i="21" s="1"/>
  <c r="A2345" i="21" s="1"/>
  <c r="A2346" i="21" s="1"/>
  <c r="A2347" i="21" s="1"/>
  <c r="A2348" i="21" s="1"/>
  <c r="A2349" i="21" s="1"/>
  <c r="A2350" i="21" s="1"/>
  <c r="A2351" i="21" s="1"/>
  <c r="A2352" i="21" s="1"/>
  <c r="A2353" i="21" s="1"/>
  <c r="A2354" i="21" s="1"/>
  <c r="A2355" i="21" s="1"/>
  <c r="A2356" i="21" s="1"/>
  <c r="A2357" i="21" s="1"/>
  <c r="A2358" i="21" s="1"/>
  <c r="A2359" i="21" s="1"/>
  <c r="A2360" i="21" s="1"/>
  <c r="A2361" i="21" s="1"/>
  <c r="A2362" i="21" s="1"/>
  <c r="A2363" i="21" s="1"/>
  <c r="A2364" i="21" s="1"/>
  <c r="A2365" i="21" s="1"/>
  <c r="A2366" i="21" s="1"/>
  <c r="A2367" i="21" s="1"/>
  <c r="A2368" i="21" s="1"/>
  <c r="A2369" i="21" s="1"/>
  <c r="A2370" i="21" s="1"/>
  <c r="A2371" i="21" s="1"/>
  <c r="A2372" i="21" s="1"/>
  <c r="A2373" i="21" s="1"/>
  <c r="A2374" i="21" s="1"/>
  <c r="A2375" i="21" s="1"/>
  <c r="A2376" i="21" s="1"/>
  <c r="A2377" i="21" s="1"/>
  <c r="A2378" i="21" s="1"/>
  <c r="A2379" i="21" s="1"/>
  <c r="A2380" i="21" s="1"/>
  <c r="A2381" i="21" s="1"/>
  <c r="A2382" i="21" s="1"/>
  <c r="A2383" i="21" s="1"/>
  <c r="A2384" i="21" s="1"/>
  <c r="A2385" i="21" s="1"/>
  <c r="A2386" i="21" s="1"/>
  <c r="A2387" i="21" s="1"/>
  <c r="A2388" i="21" s="1"/>
  <c r="A2389" i="21" s="1"/>
  <c r="A2390" i="21" s="1"/>
  <c r="A2391" i="21" s="1"/>
  <c r="A2392" i="21" s="1"/>
  <c r="A2393" i="21" s="1"/>
  <c r="A2394" i="21" s="1"/>
  <c r="A2395" i="21" s="1"/>
  <c r="A2396" i="21" s="1"/>
  <c r="A2397" i="21" s="1"/>
  <c r="A2398" i="21" s="1"/>
  <c r="A2399" i="21" s="1"/>
  <c r="A2400" i="21" s="1"/>
  <c r="A2401" i="21" s="1"/>
  <c r="A2402" i="21" s="1"/>
  <c r="A2403" i="21" s="1"/>
  <c r="A2404" i="21" s="1"/>
  <c r="A2405" i="21" s="1"/>
  <c r="A2406" i="21" s="1"/>
  <c r="A2407" i="21" s="1"/>
  <c r="A2408" i="21" s="1"/>
  <c r="A2409" i="21" s="1"/>
  <c r="A2410" i="21" s="1"/>
  <c r="A2411" i="21" s="1"/>
  <c r="A2412" i="21" s="1"/>
  <c r="A2413" i="21" s="1"/>
  <c r="A2414" i="21" s="1"/>
  <c r="A2415" i="21" s="1"/>
  <c r="A2416" i="21" s="1"/>
  <c r="A2417" i="21" s="1"/>
  <c r="A2418" i="21" s="1"/>
  <c r="A2419" i="21" s="1"/>
  <c r="A2420" i="21" s="1"/>
  <c r="A2421" i="21" s="1"/>
  <c r="A2422" i="21" s="1"/>
  <c r="A2423" i="21" s="1"/>
  <c r="A2424" i="21" s="1"/>
  <c r="A2425" i="21" s="1"/>
  <c r="A2426" i="21" s="1"/>
  <c r="A2427" i="21" s="1"/>
  <c r="A2428" i="21" s="1"/>
  <c r="A2429" i="21" s="1"/>
  <c r="A2430" i="21" s="1"/>
  <c r="A2431" i="21" s="1"/>
  <c r="A2432" i="21" s="1"/>
  <c r="A2433" i="21" s="1"/>
  <c r="A2434" i="21" s="1"/>
  <c r="A2435" i="21" s="1"/>
  <c r="A2436" i="21" s="1"/>
  <c r="A2437" i="21" s="1"/>
  <c r="A2438" i="21" s="1"/>
  <c r="A2439" i="21" s="1"/>
  <c r="A2440" i="21" s="1"/>
  <c r="A2441" i="21" s="1"/>
  <c r="A2442" i="21" s="1"/>
  <c r="A2443" i="21" s="1"/>
  <c r="A2444" i="21" s="1"/>
  <c r="A2445" i="21" s="1"/>
  <c r="A2446" i="21" s="1"/>
  <c r="A2447" i="21" s="1"/>
  <c r="A2448" i="21" s="1"/>
  <c r="A2449" i="21" s="1"/>
  <c r="A2450" i="21" s="1"/>
  <c r="A2451" i="21" s="1"/>
  <c r="A2452" i="21" s="1"/>
  <c r="A2453" i="21" s="1"/>
  <c r="A2454" i="21" s="1"/>
  <c r="A2455" i="21" s="1"/>
  <c r="A2456" i="21" s="1"/>
  <c r="A2457" i="21" s="1"/>
  <c r="A2458" i="21" s="1"/>
  <c r="A2459" i="21" s="1"/>
  <c r="A2460" i="21" s="1"/>
  <c r="A2461" i="21" s="1"/>
  <c r="A2462" i="21" s="1"/>
  <c r="A2463" i="21" s="1"/>
  <c r="A2464" i="21" s="1"/>
  <c r="A2465" i="21" s="1"/>
  <c r="A2466" i="21" s="1"/>
  <c r="A2467" i="21" s="1"/>
  <c r="A2468" i="21" s="1"/>
  <c r="A2469" i="21" s="1"/>
  <c r="A2470" i="21" s="1"/>
  <c r="A2471" i="21" s="1"/>
  <c r="A2472" i="21" s="1"/>
  <c r="A2473" i="21" s="1"/>
  <c r="A2474" i="21" s="1"/>
  <c r="A2475" i="21" s="1"/>
  <c r="A2476" i="21" s="1"/>
  <c r="A2477" i="21" s="1"/>
  <c r="A2478" i="21" s="1"/>
  <c r="A2479" i="21" s="1"/>
  <c r="A2480" i="21" s="1"/>
  <c r="A2481" i="21" s="1"/>
  <c r="A2482" i="21" s="1"/>
  <c r="A2483" i="21" s="1"/>
  <c r="A2484" i="21" s="1"/>
  <c r="A2485" i="21" s="1"/>
  <c r="A2486" i="21" s="1"/>
  <c r="A2487" i="21" s="1"/>
  <c r="A2488" i="21" s="1"/>
  <c r="A2489" i="21" s="1"/>
  <c r="A2490" i="21" s="1"/>
  <c r="A2491" i="21" s="1"/>
  <c r="A2492" i="21" s="1"/>
  <c r="A2493" i="21" s="1"/>
  <c r="A2494" i="21" s="1"/>
  <c r="A2495" i="21" s="1"/>
  <c r="A2496" i="21" s="1"/>
  <c r="A2497" i="21" s="1"/>
  <c r="A2498" i="21" s="1"/>
  <c r="A2499" i="21" s="1"/>
  <c r="A2500" i="21" s="1"/>
  <c r="A2501" i="21" s="1"/>
  <c r="A2502" i="21" s="1"/>
  <c r="A2503" i="21" s="1"/>
  <c r="A2504" i="21" s="1"/>
  <c r="A2505" i="21" s="1"/>
  <c r="A2506" i="21" s="1"/>
  <c r="A2507" i="21" s="1"/>
  <c r="A2508" i="21" s="1"/>
  <c r="A2509" i="21" s="1"/>
  <c r="A2510" i="21" s="1"/>
  <c r="A2511" i="21" s="1"/>
  <c r="A2512" i="21" s="1"/>
  <c r="A2513" i="21" s="1"/>
  <c r="A2514" i="21" s="1"/>
  <c r="A2515" i="21" s="1"/>
  <c r="A2516" i="21" s="1"/>
  <c r="A2517" i="21" s="1"/>
  <c r="A2518" i="21" s="1"/>
  <c r="A2519" i="21" s="1"/>
  <c r="A2520" i="21" s="1"/>
  <c r="A2521" i="21" s="1"/>
  <c r="A2522" i="21" s="1"/>
  <c r="A2523" i="21" s="1"/>
  <c r="A2524" i="21" s="1"/>
  <c r="A2525" i="21" s="1"/>
  <c r="A2526" i="21" s="1"/>
  <c r="A2527" i="21" s="1"/>
  <c r="A2528" i="21" s="1"/>
  <c r="A2529" i="21" s="1"/>
  <c r="A2530" i="21" s="1"/>
  <c r="A2531" i="21" s="1"/>
  <c r="A2532" i="21" s="1"/>
  <c r="A2533" i="21" s="1"/>
  <c r="A2534" i="21" s="1"/>
  <c r="A2535" i="21" s="1"/>
  <c r="A2536" i="21" s="1"/>
  <c r="A2537" i="21" s="1"/>
  <c r="A2538" i="21" s="1"/>
  <c r="A2539" i="21" s="1"/>
  <c r="A2540" i="21" s="1"/>
  <c r="A2541" i="21" s="1"/>
  <c r="A2542" i="21" s="1"/>
  <c r="A2543" i="21" s="1"/>
  <c r="A2544" i="21" s="1"/>
  <c r="A2545" i="21" s="1"/>
  <c r="A2546" i="21" s="1"/>
  <c r="A2547" i="21" s="1"/>
  <c r="A2548" i="21" s="1"/>
  <c r="A2549" i="21" s="1"/>
  <c r="A2550" i="21" s="1"/>
  <c r="A2551" i="21" s="1"/>
  <c r="A2552" i="21" s="1"/>
  <c r="A2553" i="21" s="1"/>
  <c r="A2554" i="21" s="1"/>
  <c r="A2555" i="21" s="1"/>
  <c r="A2556" i="21" s="1"/>
  <c r="A2557" i="21" s="1"/>
  <c r="A2558" i="21" s="1"/>
  <c r="A2559" i="21" s="1"/>
  <c r="A2560" i="21" s="1"/>
  <c r="A2561" i="21" s="1"/>
  <c r="A2562" i="21" s="1"/>
  <c r="A2563" i="21" s="1"/>
  <c r="A2564" i="21" s="1"/>
  <c r="A2565" i="21" s="1"/>
  <c r="A2566" i="21" s="1"/>
  <c r="A2567" i="21" s="1"/>
  <c r="A2568" i="21" s="1"/>
  <c r="A2569" i="21" s="1"/>
  <c r="A2570" i="21" s="1"/>
  <c r="A2571" i="21" s="1"/>
  <c r="A2572" i="21" s="1"/>
  <c r="A2573" i="21" s="1"/>
  <c r="A2574" i="21" s="1"/>
  <c r="A2575" i="21" s="1"/>
  <c r="A2576" i="21" s="1"/>
  <c r="A2577" i="21" s="1"/>
  <c r="A2578" i="21" s="1"/>
  <c r="A2579" i="21" s="1"/>
  <c r="A2580" i="21" s="1"/>
  <c r="A2581" i="21" s="1"/>
  <c r="A2582" i="21" s="1"/>
  <c r="A2583" i="21" s="1"/>
  <c r="A2584" i="21" s="1"/>
  <c r="A2585" i="21" s="1"/>
  <c r="A2586" i="21" s="1"/>
  <c r="A2587" i="21" s="1"/>
  <c r="A2588" i="21" s="1"/>
  <c r="A2589" i="21" s="1"/>
  <c r="A2590" i="21" s="1"/>
  <c r="A2591" i="21" s="1"/>
  <c r="A2592" i="21" s="1"/>
  <c r="A2593" i="21" s="1"/>
  <c r="A2594" i="21" s="1"/>
  <c r="A2595" i="21" s="1"/>
  <c r="A2596" i="21" s="1"/>
  <c r="A2597" i="21" s="1"/>
  <c r="A2598" i="21" s="1"/>
  <c r="A2599" i="21" s="1"/>
  <c r="A2600" i="21" s="1"/>
  <c r="A2601" i="21" s="1"/>
  <c r="A2602" i="21" s="1"/>
  <c r="A2603" i="21" s="1"/>
  <c r="A2604" i="21" s="1"/>
  <c r="A2605" i="21" s="1"/>
  <c r="A2606" i="21" s="1"/>
  <c r="A2607" i="21" s="1"/>
  <c r="A2608" i="21" s="1"/>
  <c r="A2609" i="21" s="1"/>
  <c r="A2610" i="21" s="1"/>
  <c r="A2611" i="21" s="1"/>
  <c r="A2612" i="21" s="1"/>
  <c r="A2613" i="21" s="1"/>
  <c r="A2614" i="21" s="1"/>
  <c r="A2615" i="21" s="1"/>
  <c r="A2616" i="21" s="1"/>
  <c r="A2617" i="21" s="1"/>
  <c r="A2618" i="21" s="1"/>
  <c r="A2619" i="21" s="1"/>
  <c r="A2620" i="21" s="1"/>
  <c r="A2621" i="21" s="1"/>
  <c r="A2622" i="21" s="1"/>
  <c r="A2623" i="21" s="1"/>
  <c r="A2624" i="21" s="1"/>
  <c r="A2625" i="21" s="1"/>
  <c r="A2626" i="21" s="1"/>
  <c r="A2627" i="21" s="1"/>
  <c r="A2628" i="21" s="1"/>
  <c r="A2629" i="21" s="1"/>
  <c r="A2630" i="21" s="1"/>
  <c r="A2631" i="21" s="1"/>
  <c r="A2632" i="21" s="1"/>
  <c r="A2633" i="21" s="1"/>
  <c r="A2634" i="21" s="1"/>
  <c r="A2635" i="21" s="1"/>
  <c r="A2636" i="21" s="1"/>
  <c r="A2637" i="21" s="1"/>
  <c r="A2638" i="21" s="1"/>
  <c r="A2639" i="21" s="1"/>
  <c r="A2640" i="21" s="1"/>
  <c r="A2641" i="21" s="1"/>
  <c r="A2642" i="21" s="1"/>
  <c r="A2643" i="21" s="1"/>
  <c r="A2644" i="21" s="1"/>
  <c r="A2645" i="21" s="1"/>
  <c r="A2646" i="21" s="1"/>
  <c r="A2647" i="21" s="1"/>
  <c r="A2648" i="21" s="1"/>
  <c r="A2649" i="21" s="1"/>
  <c r="A2650" i="21" s="1"/>
  <c r="A2651" i="21" s="1"/>
  <c r="A2652" i="21" s="1"/>
  <c r="A2653" i="21" s="1"/>
  <c r="A2654" i="21" s="1"/>
  <c r="A2655" i="21" s="1"/>
  <c r="A2656" i="21" s="1"/>
  <c r="A2657" i="21" s="1"/>
  <c r="A2658" i="21" s="1"/>
  <c r="A2659" i="21" s="1"/>
  <c r="A2660" i="21" s="1"/>
  <c r="A2661" i="21" s="1"/>
  <c r="A2662" i="21" s="1"/>
  <c r="A2663" i="21" s="1"/>
  <c r="A2664" i="21" s="1"/>
  <c r="A2665" i="21" s="1"/>
  <c r="A2666" i="21" s="1"/>
  <c r="A2667" i="21" s="1"/>
  <c r="A2668" i="21" s="1"/>
  <c r="A2669" i="21" s="1"/>
  <c r="A2670" i="21" s="1"/>
  <c r="A2671" i="21" s="1"/>
  <c r="A2672" i="21" s="1"/>
  <c r="A2673" i="21" s="1"/>
  <c r="A2674" i="21" s="1"/>
  <c r="A2675" i="21" s="1"/>
  <c r="A2676" i="21" s="1"/>
  <c r="A2677" i="21" s="1"/>
  <c r="A2678" i="21" s="1"/>
  <c r="A2679" i="21" s="1"/>
  <c r="A2680" i="21" s="1"/>
  <c r="A2681" i="21" s="1"/>
  <c r="A2682" i="21" s="1"/>
  <c r="A2683" i="21" s="1"/>
  <c r="A2684" i="21" s="1"/>
  <c r="A2685" i="21" s="1"/>
  <c r="A2686" i="21" s="1"/>
  <c r="A2687" i="21" s="1"/>
  <c r="A2688" i="21" s="1"/>
  <c r="A2689" i="21" s="1"/>
  <c r="A2690" i="21" s="1"/>
  <c r="A2691" i="21" s="1"/>
  <c r="A2692" i="21" s="1"/>
  <c r="A2693" i="21" s="1"/>
  <c r="A2694" i="21" s="1"/>
  <c r="A2695" i="21" s="1"/>
  <c r="A2696" i="21" s="1"/>
  <c r="A2697" i="21" s="1"/>
  <c r="A2698" i="21" s="1"/>
  <c r="A2699" i="21" s="1"/>
  <c r="A2700" i="21" s="1"/>
  <c r="A2701" i="21" s="1"/>
  <c r="A2702" i="21" s="1"/>
  <c r="A2703" i="21" s="1"/>
  <c r="A2704" i="21" s="1"/>
  <c r="A2705" i="21" s="1"/>
  <c r="A2706" i="21" s="1"/>
  <c r="A2707" i="21" s="1"/>
  <c r="A2708" i="21" s="1"/>
  <c r="A2709" i="21" s="1"/>
  <c r="A2710" i="21" s="1"/>
  <c r="A2711" i="21" s="1"/>
  <c r="A2712" i="21" s="1"/>
  <c r="A2713" i="21" s="1"/>
  <c r="A2714" i="21" s="1"/>
  <c r="A2715" i="21" s="1"/>
  <c r="A2716" i="21" s="1"/>
  <c r="A2717" i="21" s="1"/>
  <c r="A2718" i="21" s="1"/>
  <c r="A2719" i="21" s="1"/>
  <c r="A2720" i="21" s="1"/>
  <c r="A2721" i="21" s="1"/>
  <c r="A2722" i="21" s="1"/>
  <c r="A2723" i="21" s="1"/>
  <c r="A2724" i="21" s="1"/>
  <c r="A2725" i="21" s="1"/>
  <c r="A2726" i="21" s="1"/>
  <c r="A2727" i="21" s="1"/>
  <c r="A2728" i="21" s="1"/>
  <c r="A2729" i="21" s="1"/>
  <c r="A2730" i="21" s="1"/>
  <c r="A2731" i="21" s="1"/>
  <c r="A2732" i="21" s="1"/>
  <c r="A2733" i="21" s="1"/>
  <c r="A2734" i="21" s="1"/>
  <c r="A2735" i="21" s="1"/>
  <c r="A2736" i="21" s="1"/>
  <c r="A2737" i="21" s="1"/>
  <c r="A2738" i="21" s="1"/>
  <c r="A2739" i="21" s="1"/>
  <c r="A2740" i="21" s="1"/>
  <c r="A2741" i="21" s="1"/>
  <c r="A2742" i="21" s="1"/>
  <c r="A2743" i="21" s="1"/>
  <c r="A2744" i="21" s="1"/>
  <c r="A2745" i="21" s="1"/>
  <c r="A2746" i="21" s="1"/>
  <c r="A2747" i="21" s="1"/>
  <c r="A2748" i="21" s="1"/>
  <c r="A2749" i="21" s="1"/>
  <c r="A2750" i="21" s="1"/>
  <c r="A2751" i="21" s="1"/>
  <c r="A2752" i="21" s="1"/>
  <c r="A2753" i="21" s="1"/>
  <c r="A2754" i="21" s="1"/>
  <c r="A2755" i="21" s="1"/>
  <c r="A2756" i="21" s="1"/>
  <c r="A2757" i="21" s="1"/>
  <c r="A2758" i="21" s="1"/>
  <c r="A2759" i="21" s="1"/>
  <c r="A2760" i="21" s="1"/>
  <c r="A2761" i="21" s="1"/>
  <c r="A2762" i="21" s="1"/>
  <c r="A2763" i="21" s="1"/>
  <c r="A2764" i="21" s="1"/>
  <c r="A2765" i="21" s="1"/>
  <c r="A2766" i="21" s="1"/>
  <c r="A2767" i="21" s="1"/>
  <c r="A2768" i="21" s="1"/>
  <c r="A2769" i="21" s="1"/>
  <c r="A2770" i="21" s="1"/>
  <c r="A2771" i="21" s="1"/>
  <c r="A2772" i="21" s="1"/>
  <c r="A2773" i="21" s="1"/>
  <c r="A2774" i="21" s="1"/>
  <c r="A2775" i="21" s="1"/>
  <c r="A2776" i="21" s="1"/>
  <c r="A2777" i="21" s="1"/>
  <c r="A2778" i="21" s="1"/>
  <c r="A2779" i="21" s="1"/>
  <c r="A2780" i="21" s="1"/>
  <c r="A2781" i="21" s="1"/>
  <c r="A2782" i="21" s="1"/>
  <c r="A2783" i="21" s="1"/>
  <c r="A2784" i="21" s="1"/>
  <c r="A2785" i="21" s="1"/>
  <c r="A2786" i="21" s="1"/>
  <c r="A2787" i="21" s="1"/>
  <c r="A2788" i="21" s="1"/>
  <c r="A2789" i="21" s="1"/>
  <c r="A2790" i="21" s="1"/>
  <c r="A2791" i="21" s="1"/>
  <c r="A2792" i="21" s="1"/>
  <c r="A2793" i="21" s="1"/>
  <c r="A2794" i="21" s="1"/>
  <c r="A2795" i="21" s="1"/>
  <c r="A2796" i="21" s="1"/>
  <c r="A2797" i="21" s="1"/>
  <c r="A2798" i="21" s="1"/>
  <c r="A2799" i="21" s="1"/>
  <c r="A2800" i="21" s="1"/>
  <c r="A2801" i="21" s="1"/>
  <c r="A2802" i="21" s="1"/>
  <c r="A2803" i="21" s="1"/>
  <c r="A2804" i="21" s="1"/>
  <c r="A2805" i="21" s="1"/>
  <c r="A2806" i="21" s="1"/>
  <c r="A2807" i="21" s="1"/>
  <c r="A2808" i="21" s="1"/>
  <c r="A2809" i="21" s="1"/>
  <c r="A2810" i="21" s="1"/>
  <c r="A2811" i="21" s="1"/>
  <c r="A2812" i="21" s="1"/>
  <c r="A2813" i="21" s="1"/>
  <c r="A2814" i="21" s="1"/>
  <c r="A2815" i="21" s="1"/>
  <c r="A2816" i="21" s="1"/>
  <c r="A2817" i="21" s="1"/>
  <c r="A2818" i="21" s="1"/>
  <c r="A2819" i="21" s="1"/>
  <c r="A2820" i="21" s="1"/>
  <c r="A2821" i="21" s="1"/>
  <c r="A2822" i="21" s="1"/>
  <c r="A2823" i="21" s="1"/>
  <c r="A2824" i="21" s="1"/>
  <c r="A2825" i="21" s="1"/>
  <c r="A2826" i="21" s="1"/>
  <c r="A2827" i="21" s="1"/>
  <c r="A2828" i="21" s="1"/>
  <c r="A2829" i="21" s="1"/>
  <c r="A2830" i="21" s="1"/>
  <c r="A2831" i="21" s="1"/>
  <c r="A2832" i="21" s="1"/>
  <c r="A2833" i="21" s="1"/>
  <c r="A2834" i="21" s="1"/>
  <c r="A2835" i="21" s="1"/>
  <c r="A2836" i="21" s="1"/>
  <c r="A2837" i="21" s="1"/>
  <c r="A2838" i="21" s="1"/>
  <c r="A2839" i="21" s="1"/>
  <c r="A2840" i="21" s="1"/>
  <c r="A2841" i="21" s="1"/>
  <c r="A2842" i="21" s="1"/>
  <c r="A2843" i="21" s="1"/>
  <c r="A2844" i="21" s="1"/>
  <c r="A2845" i="21" s="1"/>
  <c r="A2846" i="21" s="1"/>
  <c r="A2847" i="21" s="1"/>
  <c r="A2848" i="21" s="1"/>
  <c r="A2849" i="21" s="1"/>
  <c r="A2850" i="21" s="1"/>
  <c r="A2851" i="21" s="1"/>
  <c r="A2852" i="21" s="1"/>
  <c r="A2853" i="21" s="1"/>
  <c r="A2854" i="21" s="1"/>
  <c r="A2855" i="21" s="1"/>
  <c r="A2856" i="21" s="1"/>
  <c r="A2857" i="21" s="1"/>
  <c r="A2858" i="21" s="1"/>
  <c r="A2859" i="21" s="1"/>
  <c r="A2860" i="21" s="1"/>
  <c r="A2861" i="21" s="1"/>
  <c r="A2862" i="21" s="1"/>
  <c r="A2863" i="21" s="1"/>
  <c r="A2864" i="21" s="1"/>
  <c r="A2865" i="21" s="1"/>
  <c r="A2866" i="21" s="1"/>
  <c r="A2867" i="21" s="1"/>
  <c r="A2868" i="21" s="1"/>
  <c r="A2869" i="21" s="1"/>
  <c r="A2870" i="21" s="1"/>
  <c r="A2871" i="21" s="1"/>
  <c r="A2872" i="21" s="1"/>
  <c r="A2873" i="21" s="1"/>
  <c r="A2874" i="21" s="1"/>
  <c r="A2875" i="21" s="1"/>
  <c r="A2876" i="21" s="1"/>
  <c r="A2877" i="21" s="1"/>
  <c r="A2878" i="21" s="1"/>
  <c r="A2879" i="21" s="1"/>
  <c r="A2880" i="21" s="1"/>
  <c r="A2881" i="21" s="1"/>
  <c r="A2882" i="21" s="1"/>
  <c r="A2883" i="21" s="1"/>
  <c r="A2884" i="21" s="1"/>
  <c r="A2885" i="21" s="1"/>
  <c r="A2886" i="21" s="1"/>
  <c r="A2887" i="21" s="1"/>
  <c r="A2888" i="21" s="1"/>
  <c r="A2889" i="21" s="1"/>
  <c r="A2890" i="21" s="1"/>
  <c r="A2891" i="21" s="1"/>
  <c r="A2892" i="21" s="1"/>
  <c r="A2893" i="21" s="1"/>
  <c r="A2894" i="21" s="1"/>
  <c r="A2895" i="21" s="1"/>
  <c r="A2896" i="21" s="1"/>
  <c r="A2897" i="21" s="1"/>
  <c r="A2898" i="21" s="1"/>
  <c r="A2899" i="21" s="1"/>
  <c r="A2900" i="21" s="1"/>
  <c r="A2901" i="21" s="1"/>
  <c r="A2902" i="21" s="1"/>
  <c r="A2903" i="21" s="1"/>
  <c r="A2904" i="21" s="1"/>
  <c r="A2905" i="21" s="1"/>
  <c r="A2906" i="21" s="1"/>
  <c r="A2907" i="21" s="1"/>
  <c r="A2908" i="21" s="1"/>
  <c r="A2909" i="21" s="1"/>
  <c r="A2910" i="21" s="1"/>
  <c r="A2911" i="21" s="1"/>
  <c r="A2912" i="21" s="1"/>
  <c r="A2913" i="21" s="1"/>
  <c r="A2914" i="21" s="1"/>
  <c r="A2915" i="21" s="1"/>
  <c r="A2916" i="21" s="1"/>
  <c r="A2917" i="21" s="1"/>
  <c r="A2918" i="21" s="1"/>
  <c r="A2919" i="21" s="1"/>
  <c r="A2920" i="21" s="1"/>
  <c r="A2921" i="21" s="1"/>
  <c r="A2922" i="21" s="1"/>
  <c r="A2923" i="21" s="1"/>
  <c r="A2924" i="21" s="1"/>
  <c r="A2925" i="21" s="1"/>
  <c r="A2926" i="21" s="1"/>
  <c r="A2927" i="21" s="1"/>
  <c r="A2928" i="21" s="1"/>
  <c r="A2929" i="21" s="1"/>
  <c r="A2930" i="21" s="1"/>
  <c r="A2931" i="21" s="1"/>
  <c r="A2932" i="21" s="1"/>
  <c r="A2933" i="21" s="1"/>
  <c r="A2934" i="21" s="1"/>
  <c r="A2935" i="21" s="1"/>
  <c r="A2936" i="21" s="1"/>
  <c r="A2937" i="21" s="1"/>
  <c r="A2938" i="21" s="1"/>
  <c r="A2939" i="21" s="1"/>
  <c r="A2940" i="21" s="1"/>
  <c r="A2941" i="21" s="1"/>
  <c r="A2942" i="21" s="1"/>
  <c r="A2943" i="21" s="1"/>
  <c r="A2944" i="21" s="1"/>
  <c r="A2945" i="21" s="1"/>
  <c r="A2946" i="21" s="1"/>
  <c r="A2947" i="21" s="1"/>
  <c r="A2948" i="21" s="1"/>
  <c r="A2949" i="21" s="1"/>
  <c r="A2950" i="21" s="1"/>
  <c r="A2951" i="21" s="1"/>
  <c r="A2952" i="21" s="1"/>
  <c r="A2953" i="21" s="1"/>
  <c r="A2954" i="21" s="1"/>
  <c r="A2955" i="21" s="1"/>
  <c r="A2956" i="21" s="1"/>
  <c r="A2957" i="21" s="1"/>
  <c r="A2958" i="21" s="1"/>
  <c r="A2959" i="21" s="1"/>
  <c r="A2960" i="21" s="1"/>
  <c r="A2961" i="21" s="1"/>
  <c r="A2962" i="21" s="1"/>
  <c r="A2963" i="21" s="1"/>
  <c r="A2964" i="21" s="1"/>
  <c r="A2965" i="21" s="1"/>
  <c r="A2966" i="21" s="1"/>
  <c r="A2967" i="21" s="1"/>
  <c r="A2968" i="21" s="1"/>
  <c r="A2969" i="21" s="1"/>
  <c r="A2970" i="21" s="1"/>
  <c r="A2971" i="21" s="1"/>
  <c r="A2972" i="21" s="1"/>
  <c r="A2973" i="21" s="1"/>
  <c r="A2974" i="21" s="1"/>
  <c r="A2975" i="21" s="1"/>
  <c r="A2976" i="21" s="1"/>
  <c r="A2977" i="21" s="1"/>
  <c r="A2978" i="21" s="1"/>
  <c r="A2979" i="21" s="1"/>
  <c r="A2980" i="21" s="1"/>
  <c r="A2981" i="21" s="1"/>
  <c r="A2982" i="21" s="1"/>
  <c r="A2983" i="21" s="1"/>
  <c r="A2984" i="21" s="1"/>
  <c r="A2985" i="21" s="1"/>
  <c r="A2986" i="21" s="1"/>
  <c r="A2987" i="21" s="1"/>
  <c r="A2988" i="21" s="1"/>
  <c r="A2989" i="21" s="1"/>
  <c r="A2990" i="21" s="1"/>
  <c r="A2991" i="21" s="1"/>
  <c r="A2992" i="21" s="1"/>
  <c r="A2993" i="21" s="1"/>
  <c r="A2994" i="21" s="1"/>
  <c r="A2995" i="21" s="1"/>
  <c r="A2996" i="21" s="1"/>
  <c r="A2997" i="21" s="1"/>
  <c r="A2998" i="21" s="1"/>
  <c r="A2999" i="21" s="1"/>
  <c r="A3000" i="21" s="1"/>
  <c r="A3001" i="21" s="1"/>
  <c r="A3002" i="21" s="1"/>
  <c r="A3003" i="21" s="1"/>
  <c r="A3004" i="21" s="1"/>
  <c r="A3005" i="21" s="1"/>
  <c r="A3006" i="21" s="1"/>
  <c r="A3007" i="21" s="1"/>
  <c r="A3008" i="21" s="1"/>
  <c r="A3009" i="21" s="1"/>
  <c r="A3010" i="21" s="1"/>
  <c r="A3011" i="21" s="1"/>
  <c r="A3012" i="21" s="1"/>
  <c r="A3013" i="21" s="1"/>
  <c r="A3014" i="21" s="1"/>
  <c r="A3015" i="21" s="1"/>
  <c r="A3016" i="21" s="1"/>
  <c r="A3017" i="21" s="1"/>
  <c r="A3018" i="21" s="1"/>
  <c r="A3019" i="21" s="1"/>
  <c r="A3020" i="21" s="1"/>
  <c r="A3021" i="21" s="1"/>
  <c r="A3022" i="21" s="1"/>
  <c r="A3023" i="21" s="1"/>
  <c r="A3024" i="21" s="1"/>
  <c r="A3025" i="21" s="1"/>
  <c r="A3026" i="21" s="1"/>
  <c r="A3027" i="21" s="1"/>
  <c r="A3028" i="21" s="1"/>
  <c r="A3029" i="21" s="1"/>
  <c r="A3030" i="21" s="1"/>
  <c r="A3031" i="21" s="1"/>
  <c r="A3032" i="21" s="1"/>
  <c r="A3033" i="21" s="1"/>
  <c r="A3034" i="21" s="1"/>
  <c r="A3035" i="21" s="1"/>
  <c r="A3036" i="21" s="1"/>
  <c r="A3037" i="21" s="1"/>
  <c r="A3038" i="21" s="1"/>
  <c r="A3039" i="21" s="1"/>
  <c r="A3040" i="21" s="1"/>
  <c r="A3041" i="21" s="1"/>
  <c r="A3042" i="21" s="1"/>
  <c r="A3043" i="21" s="1"/>
  <c r="A3044" i="21" s="1"/>
  <c r="A3045" i="21" s="1"/>
  <c r="A3046" i="21" s="1"/>
  <c r="A3047" i="21" s="1"/>
  <c r="A3048" i="21" s="1"/>
  <c r="A3049" i="21" s="1"/>
  <c r="A3050" i="21" s="1"/>
  <c r="A3051" i="21" s="1"/>
  <c r="A3052" i="21" s="1"/>
  <c r="A3053" i="21" s="1"/>
  <c r="A3054" i="21" s="1"/>
  <c r="A3055" i="21" s="1"/>
  <c r="A3056" i="21" s="1"/>
  <c r="A3057" i="21" s="1"/>
  <c r="A3058" i="21" s="1"/>
  <c r="A3059" i="21" s="1"/>
  <c r="A3060" i="21" s="1"/>
  <c r="A3061" i="21" s="1"/>
  <c r="A3062" i="21" s="1"/>
  <c r="A3063" i="21" s="1"/>
  <c r="A3064" i="21" s="1"/>
  <c r="A3065" i="21" s="1"/>
  <c r="A3066" i="21" s="1"/>
  <c r="A3067" i="21" s="1"/>
  <c r="A3068" i="21" s="1"/>
  <c r="A3069" i="21" s="1"/>
  <c r="A3070" i="21" s="1"/>
  <c r="A3071" i="21" s="1"/>
  <c r="A3072" i="21" s="1"/>
  <c r="A3073" i="21" s="1"/>
  <c r="A3074" i="21" s="1"/>
  <c r="A3075" i="21" s="1"/>
  <c r="A3076" i="21" s="1"/>
  <c r="A3077" i="21" s="1"/>
  <c r="A3078" i="21" s="1"/>
  <c r="A3079" i="21" s="1"/>
  <c r="A3080" i="21" s="1"/>
  <c r="A3081" i="21" s="1"/>
  <c r="A3082" i="21" s="1"/>
  <c r="A3083" i="21" s="1"/>
  <c r="A3084" i="21" s="1"/>
  <c r="A3085" i="21" s="1"/>
  <c r="A3086" i="21" s="1"/>
  <c r="A3087" i="21" s="1"/>
  <c r="A3088" i="21" s="1"/>
  <c r="A3089" i="21" s="1"/>
  <c r="A3090" i="21" s="1"/>
  <c r="A3091" i="21" s="1"/>
  <c r="A3092" i="21" s="1"/>
  <c r="A3093" i="21" s="1"/>
  <c r="A3094" i="21" s="1"/>
  <c r="A3095" i="21" s="1"/>
  <c r="A3096" i="21" s="1"/>
  <c r="A3097" i="21" s="1"/>
  <c r="A3098" i="21" s="1"/>
  <c r="A3099" i="21" s="1"/>
  <c r="A3100" i="21" s="1"/>
  <c r="A3101" i="21" s="1"/>
  <c r="A3102" i="21" s="1"/>
  <c r="A3103" i="21" s="1"/>
  <c r="A3104" i="21" s="1"/>
  <c r="A3105" i="21" s="1"/>
  <c r="A3106" i="21" s="1"/>
  <c r="A3107" i="21" s="1"/>
  <c r="A3108" i="21" s="1"/>
  <c r="A3109" i="21" s="1"/>
  <c r="A3110" i="21" s="1"/>
  <c r="A3111" i="21" s="1"/>
  <c r="A3112" i="21" s="1"/>
  <c r="A3113" i="21" s="1"/>
  <c r="A3114" i="21" s="1"/>
  <c r="A3115" i="21" s="1"/>
  <c r="A3116" i="21" s="1"/>
  <c r="A3117" i="21" s="1"/>
  <c r="A3118" i="21" s="1"/>
  <c r="A3119" i="21" s="1"/>
  <c r="A3120" i="21" s="1"/>
  <c r="A3121" i="21" s="1"/>
  <c r="A3122" i="21" s="1"/>
  <c r="A3123" i="21" s="1"/>
  <c r="A3124" i="21" s="1"/>
  <c r="A3125" i="21" s="1"/>
  <c r="A3126" i="21" s="1"/>
  <c r="A3127" i="21" s="1"/>
  <c r="A3128" i="21" s="1"/>
  <c r="A3129" i="21" s="1"/>
  <c r="A3130" i="21" s="1"/>
  <c r="A3131" i="21" s="1"/>
  <c r="A3132" i="21" s="1"/>
  <c r="A3133" i="21" s="1"/>
  <c r="A3134" i="21" s="1"/>
  <c r="A3135" i="21" s="1"/>
  <c r="A3136" i="21" s="1"/>
  <c r="A3137" i="21" s="1"/>
  <c r="A3138" i="21" s="1"/>
  <c r="A3139" i="21" s="1"/>
  <c r="A3140" i="21" s="1"/>
  <c r="A3141" i="21" s="1"/>
  <c r="A3142" i="21" s="1"/>
  <c r="A3143" i="21" s="1"/>
  <c r="A3144" i="21" s="1"/>
  <c r="A3145" i="21" s="1"/>
  <c r="A3146" i="21" s="1"/>
  <c r="A3147" i="21" s="1"/>
  <c r="A3148" i="21" s="1"/>
  <c r="A3149" i="21" s="1"/>
  <c r="A3150" i="21" s="1"/>
  <c r="A3151" i="21" s="1"/>
  <c r="A3152" i="21" s="1"/>
  <c r="A3153" i="21" s="1"/>
  <c r="A3154" i="21" s="1"/>
  <c r="A3155" i="21" s="1"/>
  <c r="A3156" i="21" s="1"/>
  <c r="A3157" i="21" s="1"/>
  <c r="A3158" i="21" s="1"/>
  <c r="A3159" i="21" s="1"/>
  <c r="A3160" i="21" s="1"/>
  <c r="A3161" i="21" s="1"/>
  <c r="A3162" i="21" s="1"/>
  <c r="A3163" i="21" s="1"/>
  <c r="A3164" i="21" s="1"/>
  <c r="A3165" i="21" s="1"/>
  <c r="A3166" i="21" s="1"/>
  <c r="A3167" i="21" s="1"/>
  <c r="A3168" i="21" s="1"/>
  <c r="A3169" i="21" s="1"/>
  <c r="A3170" i="21" s="1"/>
  <c r="A3171" i="21" s="1"/>
  <c r="A3172" i="21" s="1"/>
  <c r="A3173" i="21" s="1"/>
  <c r="A3174" i="21" s="1"/>
  <c r="A3175" i="21" s="1"/>
  <c r="A3176" i="21" s="1"/>
  <c r="A3177" i="21" s="1"/>
  <c r="A3178" i="21" s="1"/>
  <c r="A3179" i="21" s="1"/>
  <c r="A3180" i="21" s="1"/>
  <c r="A3181" i="21" s="1"/>
  <c r="A3182" i="21" s="1"/>
  <c r="A3183" i="21" s="1"/>
  <c r="A3184" i="21" s="1"/>
  <c r="A3185" i="21" s="1"/>
  <c r="A3186" i="21" s="1"/>
  <c r="A3187" i="21" s="1"/>
  <c r="A3188" i="21" s="1"/>
  <c r="A3189" i="21" s="1"/>
  <c r="A3190" i="21" s="1"/>
  <c r="A3191" i="21" s="1"/>
  <c r="A3192" i="21" s="1"/>
  <c r="A3193" i="21" s="1"/>
  <c r="A3194" i="21" s="1"/>
  <c r="A3195" i="21" s="1"/>
  <c r="A3196" i="21" s="1"/>
  <c r="A3197" i="21" s="1"/>
  <c r="A3198" i="21" s="1"/>
  <c r="A3199" i="21" s="1"/>
  <c r="A3200" i="21" s="1"/>
  <c r="A3201" i="21" s="1"/>
  <c r="A3202" i="21" s="1"/>
  <c r="A3203" i="21" s="1"/>
  <c r="A3204" i="21" s="1"/>
  <c r="A3205" i="21" s="1"/>
  <c r="A3206" i="21" s="1"/>
  <c r="A3207" i="21" s="1"/>
  <c r="A3208" i="21" s="1"/>
  <c r="A3209" i="21" s="1"/>
  <c r="A3210" i="21" s="1"/>
  <c r="A3211" i="21" s="1"/>
  <c r="A3212" i="21" s="1"/>
  <c r="A3213" i="21" s="1"/>
  <c r="A3214" i="21" s="1"/>
  <c r="A3215" i="21" s="1"/>
  <c r="A3216" i="21" s="1"/>
  <c r="A3217" i="21" s="1"/>
  <c r="A3218" i="21" s="1"/>
  <c r="A3219" i="21" s="1"/>
  <c r="A3220" i="21" s="1"/>
  <c r="A3221" i="21" s="1"/>
  <c r="A3222" i="21" s="1"/>
  <c r="A3223" i="21" s="1"/>
  <c r="A3224" i="21" s="1"/>
  <c r="A3225" i="21" s="1"/>
  <c r="A3226" i="21" s="1"/>
  <c r="A3227" i="21" s="1"/>
  <c r="A3228" i="21" s="1"/>
  <c r="A3229" i="21" s="1"/>
  <c r="A3230" i="21" s="1"/>
  <c r="A3231" i="21" s="1"/>
  <c r="A3232" i="21" s="1"/>
  <c r="A3233" i="21" s="1"/>
  <c r="A3234" i="21" s="1"/>
  <c r="A3235" i="21" s="1"/>
  <c r="A3236" i="21" s="1"/>
  <c r="A3237" i="21" s="1"/>
  <c r="A3238" i="21" s="1"/>
  <c r="A3239" i="21" s="1"/>
  <c r="A3240" i="21" s="1"/>
  <c r="A3241" i="21" s="1"/>
  <c r="A3242" i="21" s="1"/>
  <c r="A3243" i="21" s="1"/>
  <c r="A3244" i="21" s="1"/>
  <c r="A3245" i="21" s="1"/>
  <c r="A3246" i="21" s="1"/>
  <c r="A3247" i="21" s="1"/>
  <c r="A3248" i="21" s="1"/>
  <c r="A3249" i="21" s="1"/>
  <c r="A3250" i="21" s="1"/>
  <c r="A3251" i="21" s="1"/>
  <c r="A3252" i="21" s="1"/>
  <c r="A3253" i="21" s="1"/>
  <c r="A3254" i="21" s="1"/>
  <c r="A3255" i="21" s="1"/>
  <c r="A3256" i="21" s="1"/>
  <c r="A3257" i="21" s="1"/>
  <c r="A3258" i="21" s="1"/>
  <c r="A3259" i="21" s="1"/>
  <c r="A3260" i="21" s="1"/>
  <c r="A3261" i="21" s="1"/>
  <c r="A3262" i="21" s="1"/>
  <c r="A3263" i="21" s="1"/>
  <c r="A3264" i="21" s="1"/>
  <c r="A3265" i="21" s="1"/>
  <c r="A3266" i="21" s="1"/>
  <c r="A3267" i="21" s="1"/>
  <c r="A3268" i="21" s="1"/>
  <c r="A3269" i="21" s="1"/>
  <c r="A3270" i="21" s="1"/>
  <c r="A3271" i="21" s="1"/>
  <c r="A3272" i="21" s="1"/>
  <c r="A3273" i="21" s="1"/>
  <c r="A3274" i="21" s="1"/>
  <c r="A3275" i="21" s="1"/>
  <c r="A3276" i="21" s="1"/>
  <c r="A3277" i="21" s="1"/>
  <c r="A3278" i="21" s="1"/>
  <c r="A3279" i="21" s="1"/>
  <c r="A3280" i="21" s="1"/>
  <c r="A3281" i="21" s="1"/>
  <c r="A3282" i="21" s="1"/>
  <c r="A3283" i="21" s="1"/>
  <c r="A3284" i="21" s="1"/>
  <c r="A3285" i="21" s="1"/>
  <c r="A3286" i="21" s="1"/>
  <c r="A3287" i="21" s="1"/>
  <c r="A3288" i="21" s="1"/>
  <c r="A3289" i="21" s="1"/>
  <c r="A3290" i="21" s="1"/>
  <c r="A3291" i="21" s="1"/>
  <c r="A3292" i="21" s="1"/>
  <c r="A3293" i="21" s="1"/>
  <c r="A3294" i="21" s="1"/>
  <c r="A3295" i="21" s="1"/>
  <c r="A3296" i="21" s="1"/>
  <c r="A3297" i="21" s="1"/>
  <c r="A3298" i="21" s="1"/>
  <c r="A3299" i="21" s="1"/>
  <c r="A3300" i="21" s="1"/>
  <c r="A3301" i="21" s="1"/>
  <c r="A3302" i="21" s="1"/>
  <c r="A3303" i="21" s="1"/>
  <c r="A3304" i="21" s="1"/>
  <c r="A3305" i="21" s="1"/>
  <c r="A3306" i="21" s="1"/>
  <c r="A3307" i="21" s="1"/>
  <c r="A3308" i="21" s="1"/>
  <c r="A3309" i="21" s="1"/>
  <c r="A3310" i="21" s="1"/>
  <c r="A3311" i="21" s="1"/>
  <c r="A3312" i="21" s="1"/>
  <c r="A3313" i="21" s="1"/>
  <c r="A3314" i="21" s="1"/>
  <c r="A3315" i="21" s="1"/>
  <c r="A3316" i="21" s="1"/>
  <c r="A3317" i="21" s="1"/>
  <c r="A3318" i="21" s="1"/>
  <c r="A3319" i="21" s="1"/>
  <c r="A3320" i="21" s="1"/>
  <c r="A3321" i="21" s="1"/>
  <c r="A3322" i="21" s="1"/>
  <c r="A3323" i="21" s="1"/>
  <c r="A3324" i="21" s="1"/>
  <c r="A3325" i="21" s="1"/>
  <c r="A3326" i="21" s="1"/>
  <c r="A3327" i="21" s="1"/>
  <c r="A3328" i="21" s="1"/>
  <c r="A3329" i="21" s="1"/>
  <c r="A3330" i="21" s="1"/>
  <c r="A3331" i="21" s="1"/>
  <c r="A3332" i="21" s="1"/>
  <c r="A3333" i="21" s="1"/>
  <c r="A3334" i="21" s="1"/>
  <c r="A3335" i="21" s="1"/>
  <c r="A3336" i="21" s="1"/>
  <c r="A3337" i="21" s="1"/>
  <c r="A3338" i="21" s="1"/>
  <c r="A3339" i="21" s="1"/>
  <c r="A3340" i="21" s="1"/>
  <c r="A3341" i="21" s="1"/>
  <c r="A3342" i="21" s="1"/>
  <c r="A3343" i="21" s="1"/>
  <c r="A3344" i="21" s="1"/>
  <c r="A3345" i="21" s="1"/>
  <c r="A3346" i="21" s="1"/>
  <c r="A3347" i="21" s="1"/>
  <c r="A3348" i="21" s="1"/>
  <c r="A3349" i="21" s="1"/>
  <c r="A3350" i="21" s="1"/>
  <c r="A3351" i="21" s="1"/>
  <c r="A3352" i="21" s="1"/>
  <c r="A3353" i="21" s="1"/>
  <c r="A3354" i="21" s="1"/>
  <c r="A3355" i="21" s="1"/>
  <c r="A3356" i="21" s="1"/>
  <c r="A3357" i="21" s="1"/>
  <c r="A3358" i="21" s="1"/>
  <c r="A3359" i="21" s="1"/>
  <c r="A3360" i="21" s="1"/>
  <c r="A3361" i="21" s="1"/>
  <c r="A3362" i="21" s="1"/>
  <c r="A3363" i="21" s="1"/>
  <c r="A3364" i="21" s="1"/>
  <c r="A3365" i="21" s="1"/>
  <c r="A3366" i="21" s="1"/>
  <c r="A3367" i="21" s="1"/>
  <c r="A3368" i="21" s="1"/>
  <c r="A3369" i="21" s="1"/>
  <c r="A3370" i="21" s="1"/>
  <c r="A3371" i="21" s="1"/>
  <c r="A3372" i="21" s="1"/>
  <c r="A3373" i="21" s="1"/>
  <c r="A3374" i="21" s="1"/>
  <c r="A3375" i="21" s="1"/>
  <c r="A3376" i="21" s="1"/>
  <c r="A3377" i="21" s="1"/>
  <c r="A3378" i="21" s="1"/>
  <c r="A3379" i="21" s="1"/>
  <c r="A3380" i="21" s="1"/>
  <c r="A3381" i="21" s="1"/>
  <c r="A3382" i="21" s="1"/>
  <c r="A3383" i="21" s="1"/>
  <c r="A3384" i="21" s="1"/>
  <c r="A3385" i="21" s="1"/>
  <c r="A3386" i="21" s="1"/>
  <c r="A3387" i="21" s="1"/>
  <c r="A3388" i="21" s="1"/>
  <c r="A3389" i="21" s="1"/>
  <c r="A3390" i="21" s="1"/>
  <c r="A3391" i="21" s="1"/>
  <c r="A3392" i="21" s="1"/>
  <c r="A3393" i="21" s="1"/>
  <c r="A3394" i="21" s="1"/>
  <c r="A3395" i="21" s="1"/>
  <c r="A3396" i="21" s="1"/>
  <c r="A3397" i="21" s="1"/>
  <c r="A3398" i="21" s="1"/>
  <c r="A3399" i="21" s="1"/>
  <c r="A3400" i="21" s="1"/>
  <c r="A3401" i="21" s="1"/>
  <c r="A3402" i="21" s="1"/>
  <c r="A3403" i="21" s="1"/>
  <c r="A3404" i="21" s="1"/>
  <c r="A3405" i="21" s="1"/>
  <c r="A3406" i="21" s="1"/>
  <c r="A3407" i="21" s="1"/>
  <c r="A3408" i="21" s="1"/>
  <c r="A3409" i="21" s="1"/>
  <c r="A3410" i="21" s="1"/>
  <c r="A3411" i="21" s="1"/>
  <c r="A3412" i="21" s="1"/>
  <c r="A3413" i="21" s="1"/>
  <c r="A3414" i="21" s="1"/>
  <c r="A3415" i="21" s="1"/>
  <c r="A3416" i="21" s="1"/>
  <c r="A3417" i="21" s="1"/>
  <c r="A3418" i="21" s="1"/>
  <c r="A3419" i="21" s="1"/>
  <c r="A3420" i="21" s="1"/>
  <c r="A3421" i="21" s="1"/>
  <c r="A3422" i="21" s="1"/>
  <c r="A3423" i="21" s="1"/>
  <c r="A3424" i="21" s="1"/>
  <c r="A3425" i="21" s="1"/>
  <c r="A3426" i="21" s="1"/>
  <c r="A3427" i="21" s="1"/>
  <c r="A3428" i="21" s="1"/>
  <c r="A3429" i="21" s="1"/>
  <c r="A3430" i="21" s="1"/>
  <c r="A3431" i="21" s="1"/>
  <c r="A3432" i="21" s="1"/>
  <c r="A3433" i="21" s="1"/>
  <c r="A3434" i="21" s="1"/>
  <c r="A3435" i="21" s="1"/>
  <c r="A3436" i="21" s="1"/>
  <c r="A3437" i="21" s="1"/>
  <c r="A3438" i="21" s="1"/>
  <c r="A3439" i="21" s="1"/>
  <c r="A3440" i="21" s="1"/>
  <c r="A3441" i="21" s="1"/>
  <c r="A3442" i="21" s="1"/>
  <c r="A3443" i="21" s="1"/>
  <c r="A3444" i="21" s="1"/>
  <c r="A3445" i="21" s="1"/>
  <c r="A3446" i="21" s="1"/>
  <c r="A3447" i="21" s="1"/>
  <c r="A3448" i="21" s="1"/>
  <c r="A3449" i="21" s="1"/>
  <c r="A3450" i="21" s="1"/>
  <c r="A3451" i="21" s="1"/>
  <c r="A3452" i="21" s="1"/>
  <c r="A3453" i="21" s="1"/>
  <c r="A3454" i="21" s="1"/>
  <c r="A3455" i="21" s="1"/>
  <c r="A3456" i="21" s="1"/>
  <c r="A3457" i="21" s="1"/>
  <c r="A3458" i="21" s="1"/>
  <c r="A3459" i="21" s="1"/>
  <c r="A3460" i="21" s="1"/>
  <c r="A3461" i="21" s="1"/>
  <c r="A3462" i="21" s="1"/>
  <c r="A3463" i="21" s="1"/>
  <c r="A3464" i="21" s="1"/>
  <c r="A3465" i="21" s="1"/>
  <c r="A3466" i="21" s="1"/>
  <c r="A3467" i="21" s="1"/>
  <c r="A3468" i="21" s="1"/>
  <c r="A3469" i="21" s="1"/>
  <c r="A3470" i="21" s="1"/>
  <c r="A3471" i="21" s="1"/>
  <c r="A3472" i="21" s="1"/>
  <c r="A3473" i="21" s="1"/>
  <c r="A3474" i="21" s="1"/>
  <c r="A3475" i="21" s="1"/>
  <c r="A3476" i="21" s="1"/>
  <c r="A3477" i="21" s="1"/>
  <c r="A3478" i="21" s="1"/>
  <c r="A3479" i="21" s="1"/>
  <c r="A3480" i="21" s="1"/>
  <c r="A3481" i="21" s="1"/>
  <c r="A3482" i="21" s="1"/>
  <c r="A3483" i="21" s="1"/>
  <c r="A3484" i="21" s="1"/>
  <c r="A3485" i="21" s="1"/>
  <c r="A3486" i="21" s="1"/>
  <c r="A3487" i="21" s="1"/>
  <c r="A3488" i="21" s="1"/>
  <c r="A3489" i="21" s="1"/>
  <c r="A3490" i="21" s="1"/>
  <c r="A3491" i="21" s="1"/>
  <c r="A3492" i="21" s="1"/>
  <c r="A3493" i="21" s="1"/>
  <c r="A3494" i="21" s="1"/>
  <c r="A3495" i="21" s="1"/>
  <c r="A3496" i="21" s="1"/>
  <c r="A3497" i="21" s="1"/>
  <c r="A3498" i="21" s="1"/>
  <c r="A3499" i="21" s="1"/>
  <c r="A3500" i="21" s="1"/>
  <c r="A3501" i="21" s="1"/>
  <c r="A3502" i="21" s="1"/>
  <c r="A3503" i="21" s="1"/>
  <c r="A3504" i="21" s="1"/>
  <c r="A3505" i="21" s="1"/>
  <c r="A3506" i="21" s="1"/>
  <c r="A3507" i="21" s="1"/>
  <c r="A3508" i="21" s="1"/>
  <c r="A3509" i="21" s="1"/>
  <c r="A3510" i="21" s="1"/>
  <c r="A3511" i="21" s="1"/>
  <c r="A3512" i="21" s="1"/>
  <c r="A3513" i="21" s="1"/>
  <c r="A3514" i="21" s="1"/>
  <c r="A3515" i="21" s="1"/>
  <c r="A3516" i="21" s="1"/>
  <c r="A3517" i="21" s="1"/>
  <c r="A3518" i="21" s="1"/>
  <c r="A3519" i="21" s="1"/>
  <c r="A3520" i="21" s="1"/>
  <c r="A3521" i="21" s="1"/>
  <c r="A3522" i="21" s="1"/>
  <c r="A3523" i="21" s="1"/>
  <c r="A3524" i="21" s="1"/>
  <c r="A3525" i="21" s="1"/>
  <c r="A3526" i="21" s="1"/>
  <c r="A3527" i="21" s="1"/>
  <c r="A3528" i="21" s="1"/>
  <c r="A3529" i="21" s="1"/>
  <c r="A3530" i="21" s="1"/>
  <c r="A3531" i="21" s="1"/>
  <c r="A3532" i="21" s="1"/>
  <c r="A3533" i="21" s="1"/>
  <c r="A3534" i="21" s="1"/>
  <c r="A3535" i="21" s="1"/>
  <c r="A3536" i="21" s="1"/>
  <c r="A3537" i="21" s="1"/>
  <c r="A3538" i="21" s="1"/>
  <c r="A3539" i="21" s="1"/>
  <c r="A3540" i="21" s="1"/>
  <c r="A3541" i="21" s="1"/>
  <c r="A3542" i="21" s="1"/>
  <c r="A3543" i="21" s="1"/>
  <c r="A3544" i="21" s="1"/>
  <c r="A3545" i="21" s="1"/>
  <c r="A3546" i="21" s="1"/>
  <c r="A3547" i="21" s="1"/>
  <c r="A3548" i="21" s="1"/>
  <c r="A3549" i="21" s="1"/>
  <c r="A3550" i="21" s="1"/>
  <c r="A3551" i="21" s="1"/>
  <c r="A3552" i="21" s="1"/>
  <c r="A3553" i="21" s="1"/>
  <c r="A3554" i="21" s="1"/>
  <c r="A3555" i="21" s="1"/>
  <c r="A3556" i="21" s="1"/>
  <c r="A3557" i="21" s="1"/>
  <c r="A3558" i="21" s="1"/>
  <c r="A3559" i="21" s="1"/>
  <c r="A3560" i="21" s="1"/>
  <c r="A3561" i="21" s="1"/>
  <c r="A3562" i="21" s="1"/>
  <c r="A3563" i="21" s="1"/>
  <c r="A3564" i="21" s="1"/>
  <c r="A3565" i="21" s="1"/>
  <c r="A3566" i="21" s="1"/>
  <c r="A3567" i="21" s="1"/>
  <c r="A3568" i="21" s="1"/>
  <c r="A3569" i="21" s="1"/>
  <c r="A3570" i="21" s="1"/>
  <c r="A3571" i="21" s="1"/>
  <c r="A3572" i="21" s="1"/>
  <c r="A3573" i="21" s="1"/>
  <c r="A3574" i="21" s="1"/>
  <c r="A3575" i="21" s="1"/>
  <c r="A3576" i="21" s="1"/>
  <c r="A3577" i="21" s="1"/>
  <c r="A3578" i="21" s="1"/>
  <c r="A3579" i="21" s="1"/>
  <c r="A3580" i="21" s="1"/>
  <c r="A3581" i="21" s="1"/>
  <c r="A3582" i="21" s="1"/>
  <c r="A3583" i="21" s="1"/>
  <c r="A3584" i="21" s="1"/>
  <c r="A3585" i="21" s="1"/>
  <c r="A3586" i="21" s="1"/>
  <c r="A3587" i="21" s="1"/>
  <c r="A3588" i="21" s="1"/>
  <c r="A3589" i="21" s="1"/>
  <c r="A3590" i="21" s="1"/>
  <c r="A3591" i="21" s="1"/>
  <c r="A3592" i="21" s="1"/>
  <c r="A3593" i="21" s="1"/>
  <c r="A3594" i="21" s="1"/>
  <c r="A3595" i="21" s="1"/>
  <c r="A3596" i="21" s="1"/>
  <c r="A3597" i="21" s="1"/>
  <c r="A3598" i="21" s="1"/>
  <c r="A3599" i="21" s="1"/>
  <c r="A3600" i="21" s="1"/>
  <c r="A3601" i="21" s="1"/>
  <c r="A3602" i="21" s="1"/>
  <c r="A3603" i="21" s="1"/>
  <c r="A3604" i="21" s="1"/>
  <c r="A3605" i="21" s="1"/>
  <c r="A3606" i="21" s="1"/>
  <c r="A3607" i="21" s="1"/>
  <c r="A3608" i="21" s="1"/>
  <c r="A3609" i="21" s="1"/>
  <c r="A3610" i="21" s="1"/>
  <c r="A3611" i="21" s="1"/>
  <c r="A3612" i="21" s="1"/>
  <c r="A3613" i="21" s="1"/>
  <c r="A3614" i="21" s="1"/>
  <c r="A3615" i="21" s="1"/>
  <c r="A3616" i="21" s="1"/>
  <c r="A3617" i="21" s="1"/>
  <c r="A3618" i="21" s="1"/>
  <c r="A3619" i="21" s="1"/>
  <c r="A3620" i="21" s="1"/>
  <c r="A3621" i="21" s="1"/>
  <c r="A3622" i="21" s="1"/>
  <c r="A3623" i="21" s="1"/>
  <c r="A3624" i="21" s="1"/>
  <c r="A3625" i="21" s="1"/>
  <c r="A3626" i="21" s="1"/>
  <c r="A3627" i="21" s="1"/>
  <c r="A3628" i="21" s="1"/>
  <c r="A3629" i="21" s="1"/>
  <c r="A3630" i="21" s="1"/>
  <c r="A3631" i="21" s="1"/>
  <c r="A3632" i="21" s="1"/>
  <c r="A3633" i="21" s="1"/>
  <c r="A3634" i="21" s="1"/>
  <c r="A3635" i="21" s="1"/>
  <c r="A3636" i="21" s="1"/>
  <c r="A3637" i="21" s="1"/>
  <c r="A3638" i="21" s="1"/>
  <c r="A3639" i="21" s="1"/>
  <c r="A3640" i="21" s="1"/>
  <c r="A3641" i="21" s="1"/>
  <c r="A3642" i="21" s="1"/>
  <c r="A3643" i="21" s="1"/>
  <c r="A3644" i="21" s="1"/>
  <c r="A3645" i="21" s="1"/>
  <c r="A3646" i="21" s="1"/>
  <c r="A3647" i="21" s="1"/>
  <c r="A3648" i="21" s="1"/>
  <c r="A3649" i="21" s="1"/>
  <c r="A3650" i="21" s="1"/>
  <c r="A3651" i="21" s="1"/>
  <c r="A3652" i="21" s="1"/>
  <c r="A3653" i="21" s="1"/>
  <c r="A3654" i="21" s="1"/>
  <c r="A3655" i="21" s="1"/>
  <c r="A3656" i="21" s="1"/>
  <c r="A3657" i="21" s="1"/>
  <c r="A3658" i="21" s="1"/>
  <c r="A3659" i="21" s="1"/>
  <c r="A3660" i="21" s="1"/>
  <c r="A3661" i="21" s="1"/>
  <c r="A3662" i="21" s="1"/>
  <c r="A3663" i="21" s="1"/>
  <c r="A3664" i="21" s="1"/>
  <c r="A3665" i="21" s="1"/>
  <c r="A3666" i="21" s="1"/>
  <c r="A3667" i="21" s="1"/>
  <c r="A3668" i="21" s="1"/>
  <c r="A3669" i="21" s="1"/>
  <c r="A3670" i="21" s="1"/>
  <c r="A3671" i="21" s="1"/>
  <c r="A3672" i="21" s="1"/>
  <c r="A3673" i="21" s="1"/>
  <c r="A3674" i="21" s="1"/>
  <c r="A3675" i="21" s="1"/>
  <c r="A3676" i="21" s="1"/>
  <c r="A3677" i="21" s="1"/>
  <c r="A3678" i="21" s="1"/>
  <c r="A3679" i="21" s="1"/>
  <c r="A3680" i="21" s="1"/>
  <c r="A3681" i="21" s="1"/>
  <c r="A3682" i="21" s="1"/>
  <c r="A3683" i="21" s="1"/>
  <c r="A3684" i="21" s="1"/>
  <c r="A3685" i="21" s="1"/>
  <c r="A3686" i="21" s="1"/>
  <c r="A3687" i="21" s="1"/>
  <c r="A3688" i="21" s="1"/>
  <c r="A3689" i="21" s="1"/>
  <c r="A3690" i="21" s="1"/>
  <c r="A3691" i="21" s="1"/>
  <c r="A3692" i="21" s="1"/>
  <c r="A3693" i="21" s="1"/>
  <c r="A3694" i="21" s="1"/>
  <c r="A3695" i="21" s="1"/>
  <c r="A3696" i="21" s="1"/>
  <c r="A3697" i="21" s="1"/>
  <c r="A3698" i="21" s="1"/>
  <c r="A3699" i="21" s="1"/>
  <c r="A3700" i="21" s="1"/>
  <c r="A3701" i="21" s="1"/>
  <c r="A3702" i="21" s="1"/>
  <c r="A3703" i="21" s="1"/>
  <c r="A3704" i="21" s="1"/>
  <c r="A3705" i="21" s="1"/>
  <c r="A3706" i="21" s="1"/>
  <c r="A3707" i="21" s="1"/>
  <c r="A3708" i="21" s="1"/>
  <c r="A3709" i="21" s="1"/>
  <c r="A3710" i="21" s="1"/>
  <c r="A3711" i="21" s="1"/>
  <c r="A3712" i="21" s="1"/>
  <c r="A3713" i="21" s="1"/>
  <c r="A3714" i="21" s="1"/>
  <c r="A3715" i="21" s="1"/>
  <c r="A3716" i="21" s="1"/>
  <c r="A3717" i="21" s="1"/>
  <c r="A3718" i="21" s="1"/>
  <c r="A3719" i="21" s="1"/>
  <c r="A3720" i="21" s="1"/>
  <c r="A3721" i="21" s="1"/>
  <c r="A3722" i="21" s="1"/>
  <c r="A3723" i="21" s="1"/>
  <c r="A3724" i="21" s="1"/>
  <c r="A3725" i="21" s="1"/>
  <c r="A3726" i="21" s="1"/>
  <c r="A3727" i="21" s="1"/>
  <c r="A3728" i="21" s="1"/>
  <c r="A3729" i="21" s="1"/>
  <c r="A3730" i="21" s="1"/>
  <c r="A3731" i="21" s="1"/>
  <c r="A3732" i="21" s="1"/>
  <c r="A3733" i="21" s="1"/>
  <c r="A3734" i="21" s="1"/>
  <c r="A3735" i="21" s="1"/>
  <c r="A3736" i="21" s="1"/>
  <c r="A3737" i="21" s="1"/>
  <c r="A3738" i="21" s="1"/>
  <c r="A3739" i="21" s="1"/>
  <c r="A3740" i="21" s="1"/>
  <c r="A3741" i="21" s="1"/>
  <c r="A3742" i="21" s="1"/>
  <c r="A3743" i="21" s="1"/>
  <c r="A3744" i="21" s="1"/>
  <c r="A3745" i="21" s="1"/>
  <c r="A3746" i="21" s="1"/>
  <c r="A3747" i="21" s="1"/>
  <c r="A3748" i="21" s="1"/>
  <c r="A3749" i="21" s="1"/>
  <c r="A3750" i="21" s="1"/>
  <c r="A3751" i="21" s="1"/>
  <c r="A3752" i="21" s="1"/>
  <c r="A3753" i="21" s="1"/>
  <c r="A3754" i="21" s="1"/>
  <c r="A3755" i="21" s="1"/>
  <c r="A3756" i="21" s="1"/>
  <c r="A3757" i="21" s="1"/>
  <c r="A3758" i="21" s="1"/>
  <c r="A3759" i="21" s="1"/>
  <c r="A3760" i="21" s="1"/>
  <c r="A3761" i="21" s="1"/>
  <c r="A3762" i="21" s="1"/>
  <c r="A3763" i="21" s="1"/>
  <c r="A3764" i="21" s="1"/>
  <c r="A3765" i="21" s="1"/>
  <c r="A3766" i="21" s="1"/>
  <c r="A3767" i="21" s="1"/>
  <c r="A3768" i="21" s="1"/>
  <c r="A3769" i="21" s="1"/>
  <c r="A3770" i="21" s="1"/>
  <c r="A3771" i="21" s="1"/>
  <c r="A3772" i="21" s="1"/>
  <c r="A3773" i="21" s="1"/>
  <c r="A3774" i="21" s="1"/>
  <c r="A3775" i="21" s="1"/>
  <c r="A3776" i="21" s="1"/>
  <c r="A3777" i="21" s="1"/>
  <c r="A3778" i="21" s="1"/>
  <c r="A3779" i="21" s="1"/>
  <c r="A3780" i="21" s="1"/>
  <c r="A3781" i="21" s="1"/>
  <c r="A3782" i="21" s="1"/>
  <c r="A3783" i="21" s="1"/>
  <c r="A3784" i="21" s="1"/>
  <c r="A3785" i="21" s="1"/>
  <c r="A3786" i="21" s="1"/>
  <c r="A3787" i="21" s="1"/>
  <c r="A3788" i="21" s="1"/>
  <c r="A3789" i="21" s="1"/>
  <c r="A3790" i="21" s="1"/>
  <c r="A3791" i="21" s="1"/>
  <c r="A3792" i="21" s="1"/>
  <c r="A3793" i="21" s="1"/>
  <c r="A3794" i="21" s="1"/>
  <c r="A3795" i="21" s="1"/>
  <c r="A3796" i="21" s="1"/>
  <c r="A3797" i="21" s="1"/>
  <c r="A3798" i="21" s="1"/>
  <c r="A3799" i="21" s="1"/>
  <c r="A3800" i="21" s="1"/>
  <c r="A3801" i="21" s="1"/>
  <c r="A3802" i="21" s="1"/>
  <c r="A3803" i="21" s="1"/>
  <c r="A3804" i="21" s="1"/>
  <c r="A3805" i="21" s="1"/>
  <c r="A3806" i="21" s="1"/>
  <c r="A3807" i="21" s="1"/>
  <c r="A3808" i="21" s="1"/>
  <c r="A3809" i="21" s="1"/>
  <c r="A3810" i="21" s="1"/>
  <c r="A3811" i="21" s="1"/>
  <c r="A3812" i="21" s="1"/>
  <c r="A3813" i="21" s="1"/>
  <c r="A3814" i="21" s="1"/>
  <c r="A3815" i="21" s="1"/>
  <c r="A3816" i="21" s="1"/>
  <c r="A3817" i="21" s="1"/>
  <c r="A3818" i="21" s="1"/>
  <c r="A3819" i="21" s="1"/>
  <c r="A3820" i="21" s="1"/>
  <c r="A3821" i="21" s="1"/>
  <c r="A3822" i="21" s="1"/>
  <c r="A3823" i="21" s="1"/>
  <c r="A3824" i="21" s="1"/>
  <c r="A3825" i="21" s="1"/>
  <c r="A3826" i="21" s="1"/>
  <c r="A3827" i="21" s="1"/>
  <c r="A3828" i="21" s="1"/>
  <c r="A3829" i="21" s="1"/>
  <c r="A3830" i="21" s="1"/>
  <c r="A3831" i="21" s="1"/>
  <c r="A3832" i="21" s="1"/>
  <c r="A3833" i="21" s="1"/>
  <c r="A3834" i="21" s="1"/>
  <c r="A3835" i="21" s="1"/>
  <c r="A3836" i="21" s="1"/>
  <c r="A3837" i="21" s="1"/>
  <c r="A3838" i="21" s="1"/>
  <c r="A3839" i="21" s="1"/>
  <c r="A3840" i="21" s="1"/>
  <c r="A3841" i="21" s="1"/>
  <c r="A3842" i="21" s="1"/>
  <c r="A3843" i="21" s="1"/>
  <c r="A3844" i="21" s="1"/>
  <c r="A3845" i="21" s="1"/>
  <c r="A3846" i="21" s="1"/>
  <c r="A3847" i="21" s="1"/>
  <c r="A3848" i="21" s="1"/>
  <c r="A3849" i="21" s="1"/>
  <c r="A3850" i="21" s="1"/>
  <c r="A3851" i="21" s="1"/>
  <c r="A3852" i="21" s="1"/>
  <c r="A3853" i="21" s="1"/>
  <c r="A3854" i="21" s="1"/>
  <c r="A3855" i="21" s="1"/>
  <c r="A3856" i="21" s="1"/>
  <c r="A3857" i="21" s="1"/>
  <c r="A3858" i="21" s="1"/>
  <c r="A3859" i="21" s="1"/>
  <c r="A3860" i="21" s="1"/>
  <c r="A3861" i="21" s="1"/>
  <c r="A3862" i="21" s="1"/>
  <c r="A3863" i="21" s="1"/>
  <c r="A3864" i="21" s="1"/>
  <c r="A3865" i="21" s="1"/>
  <c r="A3866" i="21" s="1"/>
  <c r="A3867" i="21" s="1"/>
  <c r="A3868" i="21" s="1"/>
  <c r="A3869" i="21" s="1"/>
  <c r="A3870" i="21" s="1"/>
  <c r="A3871" i="21" s="1"/>
  <c r="A3872" i="21" s="1"/>
  <c r="A3873" i="21" s="1"/>
  <c r="A3874" i="21" s="1"/>
  <c r="A3875" i="21" s="1"/>
  <c r="A3876" i="21" s="1"/>
  <c r="A3877" i="21" s="1"/>
  <c r="A3878" i="21" s="1"/>
  <c r="A3879" i="21" s="1"/>
  <c r="A3880" i="21" s="1"/>
  <c r="A3881" i="21" s="1"/>
  <c r="A3882" i="21" s="1"/>
  <c r="A3883" i="21" s="1"/>
  <c r="A3884" i="21" s="1"/>
  <c r="A3885" i="21" s="1"/>
  <c r="A3886" i="21" s="1"/>
  <c r="A3887" i="21" s="1"/>
  <c r="A3888" i="21" s="1"/>
  <c r="A3889" i="21" s="1"/>
  <c r="A3890" i="21" s="1"/>
  <c r="A3891" i="21" s="1"/>
  <c r="A3892" i="21" s="1"/>
  <c r="A3893" i="21" s="1"/>
  <c r="A3894" i="21" s="1"/>
  <c r="A3895" i="21" s="1"/>
  <c r="A3896" i="21" s="1"/>
  <c r="A3897" i="21" s="1"/>
  <c r="A3898" i="21" s="1"/>
  <c r="A3899" i="21" s="1"/>
  <c r="A3900" i="21" s="1"/>
  <c r="A3901" i="21" s="1"/>
  <c r="A3902" i="21" s="1"/>
  <c r="A3903" i="21" s="1"/>
  <c r="A3904" i="21" s="1"/>
  <c r="A3905" i="21" s="1"/>
  <c r="A3906" i="21" s="1"/>
  <c r="A3907" i="21" s="1"/>
  <c r="A3908" i="21" s="1"/>
  <c r="A3909" i="21" s="1"/>
  <c r="A3910" i="21" s="1"/>
  <c r="A3911" i="21" s="1"/>
  <c r="A3912" i="21" s="1"/>
  <c r="A3913" i="21" s="1"/>
  <c r="A3914" i="21" s="1"/>
  <c r="A3915" i="21" s="1"/>
  <c r="A3916" i="21" s="1"/>
  <c r="A3917" i="21" s="1"/>
  <c r="A3918" i="21" s="1"/>
  <c r="A3919" i="21" s="1"/>
  <c r="A3920" i="21" s="1"/>
  <c r="A3921" i="21" s="1"/>
  <c r="A3922" i="21" s="1"/>
  <c r="A3923" i="21" s="1"/>
  <c r="A3924" i="21" s="1"/>
  <c r="A3925" i="21" s="1"/>
  <c r="A3926" i="21" s="1"/>
  <c r="A3927" i="21" s="1"/>
  <c r="A3928" i="21" s="1"/>
  <c r="A3929" i="21" s="1"/>
  <c r="A3930" i="21" s="1"/>
  <c r="A3931" i="21" s="1"/>
  <c r="A3932" i="21" s="1"/>
  <c r="A3933" i="21" s="1"/>
  <c r="A3934" i="21" s="1"/>
  <c r="A3935" i="21" s="1"/>
  <c r="A3936" i="21" s="1"/>
  <c r="A3937" i="21" s="1"/>
  <c r="A3938" i="21" s="1"/>
  <c r="A3939" i="21" s="1"/>
  <c r="A3940" i="21" s="1"/>
  <c r="A3941" i="21" s="1"/>
  <c r="A3942" i="21" s="1"/>
  <c r="A3943" i="21" s="1"/>
  <c r="A3944" i="21" s="1"/>
  <c r="A3945" i="21" s="1"/>
  <c r="A3946" i="21" s="1"/>
  <c r="A3947" i="21" s="1"/>
  <c r="A3948" i="21" s="1"/>
  <c r="A3949" i="21" s="1"/>
  <c r="A3950" i="21" s="1"/>
  <c r="A3951" i="21" s="1"/>
  <c r="A3952" i="21" s="1"/>
  <c r="A3953" i="21" s="1"/>
  <c r="A3954" i="21" s="1"/>
  <c r="A3955" i="21" s="1"/>
  <c r="A3956" i="21" s="1"/>
  <c r="A3957" i="21" s="1"/>
  <c r="A3958" i="21" s="1"/>
  <c r="A3959" i="21" s="1"/>
  <c r="A3960" i="21" s="1"/>
  <c r="A3961" i="21" s="1"/>
  <c r="A3962" i="21" s="1"/>
  <c r="A3963" i="21" s="1"/>
  <c r="A3964" i="21" s="1"/>
  <c r="A3965" i="21" s="1"/>
  <c r="A3966" i="21" s="1"/>
  <c r="A3967" i="21" s="1"/>
  <c r="A3968" i="21" s="1"/>
  <c r="A3969" i="21" s="1"/>
  <c r="A3970" i="21" s="1"/>
  <c r="A3971" i="21" s="1"/>
  <c r="A3972" i="21" s="1"/>
  <c r="A3973" i="21" s="1"/>
  <c r="A3974" i="21" s="1"/>
  <c r="A3975" i="21" s="1"/>
  <c r="A3976" i="21" s="1"/>
  <c r="A3977" i="21" s="1"/>
  <c r="A3978" i="21" s="1"/>
  <c r="A3979" i="21" s="1"/>
  <c r="A3980" i="21" s="1"/>
  <c r="A3981" i="21" s="1"/>
  <c r="A3982" i="21" s="1"/>
  <c r="A3983" i="21" s="1"/>
  <c r="A3984" i="21" s="1"/>
  <c r="A3985" i="21" s="1"/>
  <c r="A3986" i="21" s="1"/>
  <c r="A3987" i="21" s="1"/>
  <c r="A3988" i="21" s="1"/>
  <c r="A3989" i="21" s="1"/>
  <c r="A3990" i="21" s="1"/>
  <c r="A3991" i="21" s="1"/>
  <c r="A3992" i="21" s="1"/>
  <c r="A3993" i="21" s="1"/>
  <c r="A3994" i="21" s="1"/>
  <c r="A3995" i="21" s="1"/>
  <c r="A3996" i="21" s="1"/>
  <c r="A3997" i="21" s="1"/>
  <c r="A3998" i="21" s="1"/>
  <c r="A3999" i="21" s="1"/>
  <c r="A4000" i="21" s="1"/>
  <c r="A4001" i="21" s="1"/>
  <c r="A4002" i="21" s="1"/>
  <c r="A4003" i="21" s="1"/>
  <c r="A4004" i="21" s="1"/>
  <c r="A4005" i="21" s="1"/>
  <c r="A4006" i="21" s="1"/>
  <c r="A4007" i="21" s="1"/>
  <c r="A4008" i="21" s="1"/>
  <c r="A4009" i="21" s="1"/>
  <c r="A4010" i="21" s="1"/>
  <c r="A4011" i="21" s="1"/>
  <c r="A4012" i="21" s="1"/>
  <c r="A4013" i="21" s="1"/>
  <c r="A4014" i="21" s="1"/>
  <c r="A4015" i="21" s="1"/>
  <c r="A4016" i="21" s="1"/>
  <c r="A4017" i="21" s="1"/>
  <c r="A4018" i="21" s="1"/>
  <c r="A4019" i="21" s="1"/>
  <c r="A4020" i="21" s="1"/>
  <c r="A4021" i="21" s="1"/>
  <c r="A4022" i="21" s="1"/>
  <c r="A4023" i="21" s="1"/>
  <c r="A4024" i="21" s="1"/>
  <c r="A4025" i="21" s="1"/>
  <c r="A4026" i="21" s="1"/>
  <c r="A4027" i="21" s="1"/>
  <c r="A4028" i="21" s="1"/>
  <c r="A4029" i="21" s="1"/>
  <c r="A4030" i="21" s="1"/>
  <c r="A4031" i="21" s="1"/>
  <c r="A4032" i="21" s="1"/>
  <c r="A4033" i="21" s="1"/>
  <c r="A4034" i="21" s="1"/>
  <c r="A4035" i="21" s="1"/>
  <c r="A4036" i="21" s="1"/>
  <c r="A4037" i="21" s="1"/>
  <c r="A4038" i="21" s="1"/>
  <c r="A4039" i="21" s="1"/>
  <c r="A4040" i="21" s="1"/>
  <c r="A4041" i="21" s="1"/>
  <c r="A4042" i="21" s="1"/>
  <c r="A4043" i="21" s="1"/>
  <c r="A4044" i="21" s="1"/>
  <c r="A4045" i="21" s="1"/>
  <c r="A4046" i="21" s="1"/>
  <c r="A4047" i="21" s="1"/>
  <c r="A4048" i="21" s="1"/>
  <c r="A4049" i="21" s="1"/>
  <c r="A4050" i="21" s="1"/>
  <c r="A4051" i="21" s="1"/>
  <c r="A4052" i="21" s="1"/>
  <c r="A4053" i="21" s="1"/>
  <c r="A4054" i="21" s="1"/>
  <c r="A4055" i="21" s="1"/>
  <c r="A4056" i="21" s="1"/>
  <c r="A4057" i="21" s="1"/>
  <c r="A4058" i="21" s="1"/>
  <c r="A4059" i="21" s="1"/>
  <c r="A4060" i="21" s="1"/>
  <c r="A4061" i="21" s="1"/>
  <c r="A4062" i="21" s="1"/>
  <c r="A4063" i="21" s="1"/>
  <c r="A4064" i="21" s="1"/>
  <c r="A4065" i="21" s="1"/>
  <c r="A4066" i="21" s="1"/>
  <c r="A4067" i="21" s="1"/>
  <c r="A4068" i="21" s="1"/>
  <c r="A4069" i="21" s="1"/>
  <c r="A4070" i="21" s="1"/>
  <c r="A4071" i="21" s="1"/>
  <c r="A4072" i="21" s="1"/>
  <c r="A4073" i="21" s="1"/>
  <c r="A4074" i="21" s="1"/>
  <c r="A4075" i="21" s="1"/>
  <c r="A4076" i="21" s="1"/>
  <c r="A4077" i="21" s="1"/>
  <c r="A4078" i="21" s="1"/>
  <c r="A4079" i="21" s="1"/>
  <c r="A4080" i="21" s="1"/>
  <c r="A4081" i="21" s="1"/>
  <c r="A4082" i="21" s="1"/>
  <c r="A4083" i="21" s="1"/>
  <c r="A4084" i="21" s="1"/>
  <c r="A4085" i="21" s="1"/>
  <c r="A4086" i="21" s="1"/>
  <c r="A4087" i="21" s="1"/>
  <c r="A4088" i="21" s="1"/>
  <c r="A4089" i="21" s="1"/>
  <c r="A4090" i="21" s="1"/>
  <c r="A4091" i="21" s="1"/>
  <c r="A4092" i="21" s="1"/>
  <c r="A4093" i="21" s="1"/>
  <c r="A4094" i="21" s="1"/>
  <c r="A4095" i="21" s="1"/>
  <c r="A4096" i="21" s="1"/>
  <c r="A4097" i="21" s="1"/>
  <c r="A4098" i="21" s="1"/>
  <c r="A4099" i="21" s="1"/>
  <c r="A4100" i="21" s="1"/>
  <c r="A4101" i="21" s="1"/>
  <c r="A4102" i="21" s="1"/>
  <c r="A4103" i="21" s="1"/>
  <c r="A4104" i="21" s="1"/>
  <c r="A4105" i="21" s="1"/>
  <c r="A4106" i="21" s="1"/>
  <c r="A4107" i="21" s="1"/>
  <c r="A4108" i="21" s="1"/>
  <c r="A4109" i="21" s="1"/>
  <c r="A4110" i="21" s="1"/>
  <c r="A4111" i="21" s="1"/>
  <c r="A4112" i="21" s="1"/>
  <c r="A4113" i="21" s="1"/>
  <c r="A4114" i="21" s="1"/>
  <c r="A4115" i="21" s="1"/>
  <c r="A4116" i="21" s="1"/>
  <c r="A4117" i="21" s="1"/>
  <c r="A4118" i="21" s="1"/>
  <c r="A4119" i="21" s="1"/>
  <c r="A4120" i="21" s="1"/>
  <c r="A4121" i="21" s="1"/>
  <c r="A4122" i="21" s="1"/>
  <c r="A4123" i="21" s="1"/>
  <c r="A4124" i="21" s="1"/>
  <c r="A4125" i="21" s="1"/>
  <c r="A4126" i="21" s="1"/>
  <c r="A4127" i="21" s="1"/>
  <c r="A4128" i="21" s="1"/>
  <c r="A4129" i="21" s="1"/>
  <c r="A4130" i="21" s="1"/>
  <c r="A4131" i="21" s="1"/>
  <c r="A4132" i="21" s="1"/>
  <c r="A4133" i="21" s="1"/>
  <c r="A4134" i="21" s="1"/>
  <c r="A4135" i="21" s="1"/>
  <c r="A4136" i="21" s="1"/>
  <c r="A4137" i="21" s="1"/>
  <c r="A4138" i="21" s="1"/>
  <c r="A4139" i="21" s="1"/>
  <c r="A4140" i="21" s="1"/>
  <c r="A4141" i="21" s="1"/>
  <c r="A4142" i="21" s="1"/>
  <c r="A4143" i="21" s="1"/>
  <c r="A4144" i="21" s="1"/>
  <c r="A4145" i="21" s="1"/>
  <c r="A4146" i="21" s="1"/>
  <c r="A4147" i="21" s="1"/>
  <c r="A4148" i="21" s="1"/>
  <c r="A4149" i="21" s="1"/>
  <c r="A4150" i="21" s="1"/>
  <c r="A4151" i="21" s="1"/>
  <c r="A4152" i="21" s="1"/>
  <c r="A4153" i="21" s="1"/>
  <c r="A4154" i="21" s="1"/>
  <c r="A4155" i="21" s="1"/>
  <c r="A4156" i="21" s="1"/>
  <c r="A4157" i="21" s="1"/>
  <c r="A4158" i="21" s="1"/>
  <c r="A4159" i="21" s="1"/>
  <c r="A4160" i="21" s="1"/>
  <c r="A4161" i="21" s="1"/>
  <c r="A4162" i="21" s="1"/>
  <c r="A4163" i="21" s="1"/>
  <c r="A4164" i="21" s="1"/>
  <c r="A4165" i="21" s="1"/>
  <c r="A4166" i="21" s="1"/>
  <c r="A4167" i="21" s="1"/>
  <c r="A4168" i="21" s="1"/>
  <c r="A4169" i="21" s="1"/>
  <c r="A4170" i="21" s="1"/>
  <c r="A4171" i="21" s="1"/>
  <c r="A4172" i="21" s="1"/>
  <c r="A4173" i="21" s="1"/>
  <c r="A4174" i="21" s="1"/>
  <c r="A4175" i="21" s="1"/>
  <c r="A4176" i="21" s="1"/>
  <c r="A4177" i="21" s="1"/>
  <c r="A4178" i="21" s="1"/>
  <c r="A4179" i="21" s="1"/>
  <c r="A4180" i="21" s="1"/>
  <c r="A4181" i="21" s="1"/>
  <c r="A4182" i="21" s="1"/>
  <c r="A4183" i="21" s="1"/>
  <c r="A4184" i="21" s="1"/>
  <c r="A4185" i="21" s="1"/>
  <c r="A4186" i="21" s="1"/>
  <c r="A4187" i="21" s="1"/>
  <c r="A4188" i="21" s="1"/>
  <c r="A4189" i="21" s="1"/>
  <c r="A4190" i="21" s="1"/>
  <c r="A4191" i="21" s="1"/>
  <c r="A4192" i="21" s="1"/>
  <c r="A4193" i="21" s="1"/>
  <c r="A4194" i="21" s="1"/>
  <c r="A4195" i="21" s="1"/>
  <c r="A4196" i="21" s="1"/>
  <c r="A4197" i="21" s="1"/>
  <c r="A4198" i="21" s="1"/>
  <c r="A4199" i="21" s="1"/>
  <c r="A4200" i="21" s="1"/>
  <c r="A4201" i="21" s="1"/>
  <c r="A4202" i="21" s="1"/>
  <c r="A4203" i="21" s="1"/>
  <c r="A4204" i="21" s="1"/>
  <c r="A4205" i="21" s="1"/>
  <c r="A4206" i="21" s="1"/>
  <c r="A4207" i="21" s="1"/>
  <c r="A4208" i="21" s="1"/>
  <c r="A4209" i="21" s="1"/>
  <c r="A4210" i="21" s="1"/>
  <c r="A4211" i="21" s="1"/>
  <c r="A4212" i="21" s="1"/>
  <c r="A4213" i="21" s="1"/>
  <c r="A4214" i="21" s="1"/>
  <c r="A4215" i="21" s="1"/>
  <c r="A4216" i="21" s="1"/>
  <c r="A4217" i="21" s="1"/>
  <c r="A4218" i="21" s="1"/>
  <c r="A4219" i="21" s="1"/>
  <c r="A4220" i="21" s="1"/>
  <c r="A4221" i="21" s="1"/>
  <c r="A4222" i="21" s="1"/>
  <c r="A4223" i="21" s="1"/>
  <c r="A4224" i="21" s="1"/>
  <c r="A4225" i="21" s="1"/>
  <c r="A4226" i="21" s="1"/>
  <c r="A4227" i="21" s="1"/>
  <c r="A4228" i="21" s="1"/>
  <c r="A4229" i="21" s="1"/>
  <c r="A4230" i="21" s="1"/>
  <c r="A4231" i="21" s="1"/>
  <c r="A4232" i="21" s="1"/>
  <c r="A4233" i="21" s="1"/>
  <c r="A4234" i="21" s="1"/>
  <c r="A4235" i="21" s="1"/>
  <c r="A4236" i="21" s="1"/>
  <c r="A4237" i="21" s="1"/>
  <c r="A4238" i="21" s="1"/>
  <c r="A4239" i="21" s="1"/>
  <c r="A4240" i="21" s="1"/>
  <c r="A4241" i="21" s="1"/>
  <c r="A4242" i="21" s="1"/>
  <c r="A4243" i="21" s="1"/>
  <c r="A4244" i="21" s="1"/>
  <c r="A4245" i="21" s="1"/>
  <c r="A4246" i="21" s="1"/>
  <c r="A4247" i="21" s="1"/>
  <c r="A4248" i="21" s="1"/>
  <c r="A4249" i="21" s="1"/>
  <c r="A4250" i="21" s="1"/>
  <c r="A4251" i="21" s="1"/>
  <c r="A4252" i="21" s="1"/>
  <c r="A4253" i="21" s="1"/>
  <c r="A4254" i="21" s="1"/>
  <c r="A4255" i="21" s="1"/>
  <c r="A4256" i="21" s="1"/>
  <c r="A4257" i="21" s="1"/>
  <c r="A4258" i="21" s="1"/>
  <c r="A4259" i="21" s="1"/>
  <c r="A4260" i="21" s="1"/>
  <c r="A4261" i="21" s="1"/>
  <c r="A4262" i="21" s="1"/>
  <c r="A4263" i="21" s="1"/>
  <c r="A4264" i="21" s="1"/>
  <c r="A4265" i="21" s="1"/>
  <c r="A4266" i="21" s="1"/>
  <c r="A4267" i="21" s="1"/>
  <c r="A4268" i="21" s="1"/>
  <c r="A4269" i="21" s="1"/>
  <c r="A4270" i="21" s="1"/>
  <c r="A4271" i="21" s="1"/>
  <c r="A4272" i="21" s="1"/>
  <c r="A4273" i="21" s="1"/>
  <c r="A4274" i="21" s="1"/>
  <c r="A4275" i="21" s="1"/>
  <c r="A4276" i="21" s="1"/>
  <c r="A4277" i="21" s="1"/>
  <c r="A4278" i="21" s="1"/>
  <c r="A4279" i="21" s="1"/>
  <c r="A4280" i="21" s="1"/>
  <c r="A4281" i="21" s="1"/>
  <c r="A4282" i="21" s="1"/>
  <c r="A4283" i="21" s="1"/>
  <c r="A4284" i="21" s="1"/>
  <c r="A4285" i="21" s="1"/>
  <c r="A4286" i="21" s="1"/>
  <c r="A4287" i="21" s="1"/>
  <c r="A4288" i="21" s="1"/>
  <c r="A4289" i="21" s="1"/>
  <c r="A4290" i="21" s="1"/>
  <c r="A4291" i="21" s="1"/>
  <c r="A4292" i="21" s="1"/>
  <c r="A4293" i="21" s="1"/>
  <c r="A4294" i="21" s="1"/>
  <c r="A4295" i="21" s="1"/>
  <c r="A4296" i="21" s="1"/>
  <c r="A4297" i="21" s="1"/>
  <c r="A4298" i="21" s="1"/>
  <c r="A4299" i="21" s="1"/>
  <c r="A4300" i="21" s="1"/>
  <c r="A4301" i="21" s="1"/>
  <c r="A4302" i="21" s="1"/>
  <c r="A4303" i="21" s="1"/>
  <c r="A4304" i="21" s="1"/>
  <c r="A4305" i="21" s="1"/>
  <c r="A4306" i="21" s="1"/>
  <c r="A4307" i="21" s="1"/>
  <c r="A4308" i="21" s="1"/>
  <c r="A4309" i="21" s="1"/>
  <c r="A4310" i="21" s="1"/>
  <c r="A4311" i="21" s="1"/>
  <c r="A4312" i="21" s="1"/>
  <c r="A4313" i="21" s="1"/>
  <c r="A4314" i="21" s="1"/>
  <c r="A4315" i="21" s="1"/>
  <c r="A4316" i="21" s="1"/>
  <c r="A4317" i="21" s="1"/>
  <c r="A4318" i="21" s="1"/>
  <c r="A4319" i="21" s="1"/>
  <c r="A4320" i="21" s="1"/>
  <c r="A4321" i="21" s="1"/>
  <c r="A4322" i="21" s="1"/>
  <c r="A4323" i="21" s="1"/>
  <c r="A4324" i="21" s="1"/>
  <c r="A4325" i="21" s="1"/>
  <c r="A4326" i="21" s="1"/>
  <c r="A4327" i="21" s="1"/>
  <c r="A4328" i="21" s="1"/>
  <c r="A4329" i="21" s="1"/>
  <c r="A4330" i="21" s="1"/>
  <c r="A4331" i="21" s="1"/>
  <c r="A4332" i="21" s="1"/>
  <c r="A4333" i="21" s="1"/>
  <c r="A4334" i="21" s="1"/>
  <c r="A4335" i="21" s="1"/>
  <c r="A4336" i="21" s="1"/>
  <c r="A4337" i="21" s="1"/>
  <c r="A4338" i="21" s="1"/>
  <c r="A4339" i="21" s="1"/>
  <c r="A4340" i="21" s="1"/>
  <c r="A4341" i="21" s="1"/>
  <c r="A4342" i="21" s="1"/>
  <c r="A4343" i="21" s="1"/>
  <c r="A4344" i="21" s="1"/>
  <c r="A4345" i="21" s="1"/>
  <c r="A4346" i="21" s="1"/>
  <c r="A4347" i="21" s="1"/>
  <c r="A4348" i="21" s="1"/>
  <c r="A4349" i="21" s="1"/>
  <c r="A4350" i="21" s="1"/>
  <c r="A4351" i="21" s="1"/>
  <c r="A4352" i="21" s="1"/>
  <c r="A4353" i="21" s="1"/>
  <c r="A4354" i="21" s="1"/>
  <c r="A4355" i="21" s="1"/>
  <c r="A4356" i="21" s="1"/>
  <c r="A4357" i="21" s="1"/>
  <c r="A4358" i="21" s="1"/>
  <c r="A4359" i="21" s="1"/>
  <c r="A4360" i="21" s="1"/>
  <c r="A4361" i="21" s="1"/>
  <c r="A4362" i="21" s="1"/>
  <c r="A4363" i="21" s="1"/>
  <c r="A4364" i="21" s="1"/>
  <c r="A4365" i="21" s="1"/>
  <c r="A4366" i="21" s="1"/>
  <c r="A4367" i="21" s="1"/>
  <c r="A4368" i="21" s="1"/>
  <c r="A4369" i="21" s="1"/>
  <c r="A4370" i="21" s="1"/>
  <c r="A4371" i="21" s="1"/>
  <c r="A4372" i="21" s="1"/>
  <c r="A4373" i="21" s="1"/>
  <c r="A4374" i="21" s="1"/>
  <c r="A4375" i="21" s="1"/>
  <c r="A4376" i="21" s="1"/>
  <c r="A4377" i="21" s="1"/>
  <c r="A4378" i="21" s="1"/>
  <c r="A4379" i="21" s="1"/>
  <c r="A4380" i="21" s="1"/>
  <c r="A4381" i="21" s="1"/>
  <c r="A4382" i="21" s="1"/>
  <c r="A4383" i="21" s="1"/>
  <c r="A4384" i="21" s="1"/>
  <c r="A4385" i="21" s="1"/>
  <c r="A4386" i="21" s="1"/>
  <c r="A4387" i="21" s="1"/>
  <c r="A4388" i="21" s="1"/>
  <c r="A4389" i="21" s="1"/>
  <c r="A4390" i="21" s="1"/>
  <c r="A4391" i="21" s="1"/>
  <c r="A4392" i="21" s="1"/>
  <c r="A4393" i="21" s="1"/>
  <c r="A4394" i="21" s="1"/>
  <c r="A4395" i="21" s="1"/>
  <c r="A4396" i="21" s="1"/>
  <c r="A4397" i="21" s="1"/>
  <c r="A4398" i="21" s="1"/>
  <c r="A4399" i="21" s="1"/>
  <c r="A4400" i="21" s="1"/>
  <c r="A4401" i="21" s="1"/>
  <c r="A4402" i="21" s="1"/>
  <c r="A4403" i="21" s="1"/>
  <c r="A4404" i="21" s="1"/>
  <c r="A4405" i="21" s="1"/>
  <c r="A4406" i="21" s="1"/>
  <c r="A4407" i="21" s="1"/>
  <c r="A4408" i="21" s="1"/>
  <c r="A4409" i="21" s="1"/>
  <c r="A4410" i="21" s="1"/>
  <c r="A4411" i="21" s="1"/>
  <c r="A4412" i="21" s="1"/>
  <c r="A4413" i="21" s="1"/>
  <c r="A4414" i="21" s="1"/>
  <c r="A4415" i="21" s="1"/>
  <c r="A4416" i="21" s="1"/>
  <c r="A4417" i="21" s="1"/>
  <c r="A4418" i="21" s="1"/>
  <c r="A4419" i="21" s="1"/>
  <c r="A4420" i="21" s="1"/>
  <c r="A4421" i="21" s="1"/>
  <c r="A4422" i="21" s="1"/>
  <c r="A4423" i="21" s="1"/>
  <c r="A4424" i="21" s="1"/>
  <c r="A4425" i="21" s="1"/>
  <c r="A4426" i="21" s="1"/>
  <c r="A4427" i="21" s="1"/>
  <c r="A4428" i="21" s="1"/>
  <c r="A4429" i="21" s="1"/>
  <c r="A4430" i="21" s="1"/>
  <c r="A4431" i="21" s="1"/>
  <c r="A4432" i="21" s="1"/>
  <c r="A4433" i="21" s="1"/>
  <c r="A4434" i="21" s="1"/>
  <c r="A4435" i="21" s="1"/>
  <c r="A4436" i="21" s="1"/>
  <c r="A4437" i="21" s="1"/>
  <c r="A4438" i="21" s="1"/>
  <c r="A4439" i="21" s="1"/>
  <c r="A4440" i="21" s="1"/>
  <c r="A4441" i="21" s="1"/>
  <c r="A4442" i="21" s="1"/>
  <c r="A4443" i="21" s="1"/>
  <c r="A4444" i="21" s="1"/>
  <c r="A4445" i="21" s="1"/>
  <c r="A4446" i="21" s="1"/>
  <c r="A4447" i="21" s="1"/>
  <c r="A4448" i="21" s="1"/>
  <c r="A4449" i="21" s="1"/>
  <c r="A4450" i="21" s="1"/>
  <c r="A4451" i="21" s="1"/>
  <c r="A4452" i="21" s="1"/>
  <c r="A4453" i="21" s="1"/>
  <c r="A4454" i="21" s="1"/>
  <c r="A4455" i="21" s="1"/>
  <c r="A4456" i="21" s="1"/>
  <c r="A4457" i="21" s="1"/>
  <c r="A4458" i="21" s="1"/>
  <c r="A4459" i="21" s="1"/>
  <c r="A4460" i="21" s="1"/>
  <c r="A4461" i="21" s="1"/>
  <c r="A4462" i="21" s="1"/>
  <c r="A4463" i="21" s="1"/>
  <c r="A4464" i="21" s="1"/>
  <c r="A4465" i="21" s="1"/>
  <c r="A4466" i="21" s="1"/>
  <c r="A4467" i="21" s="1"/>
  <c r="A4468" i="21" s="1"/>
  <c r="A4469" i="21" s="1"/>
  <c r="A4470" i="21" s="1"/>
  <c r="A4471" i="21" s="1"/>
  <c r="A4472" i="21" s="1"/>
  <c r="A4473" i="21" s="1"/>
  <c r="A4474" i="21" s="1"/>
  <c r="A4475" i="21" s="1"/>
  <c r="A4476" i="21" s="1"/>
  <c r="A4477" i="21" s="1"/>
  <c r="A4478" i="21" s="1"/>
  <c r="A4479" i="21" s="1"/>
  <c r="A4480" i="21" s="1"/>
  <c r="A4481" i="21" s="1"/>
  <c r="A4482" i="21" s="1"/>
  <c r="A4483" i="21" s="1"/>
  <c r="A4484" i="21" s="1"/>
  <c r="A4485" i="21" s="1"/>
  <c r="A4486" i="21" s="1"/>
  <c r="A4487" i="21" s="1"/>
  <c r="A4488" i="21" s="1"/>
  <c r="A4489" i="21" s="1"/>
  <c r="A4490" i="21" s="1"/>
  <c r="A4491" i="21" s="1"/>
  <c r="A4492" i="21" s="1"/>
  <c r="A4493" i="21" s="1"/>
  <c r="A4494" i="21" s="1"/>
  <c r="A4495" i="21" s="1"/>
  <c r="A4496" i="21" s="1"/>
  <c r="A4497" i="21" s="1"/>
  <c r="A4498" i="21" s="1"/>
  <c r="A4499" i="21" s="1"/>
  <c r="A4500" i="21" s="1"/>
  <c r="A4501" i="21" s="1"/>
  <c r="A4502" i="21" s="1"/>
  <c r="A4503" i="21" s="1"/>
  <c r="A4504" i="21" s="1"/>
  <c r="A4505" i="21" s="1"/>
  <c r="A4506" i="21" s="1"/>
  <c r="A4507" i="21" s="1"/>
  <c r="A4508" i="21" s="1"/>
  <c r="A4509" i="21" s="1"/>
  <c r="A4510" i="21" s="1"/>
  <c r="A4511" i="21" s="1"/>
  <c r="A4512" i="21" s="1"/>
  <c r="A4513" i="21" s="1"/>
  <c r="A4514" i="21" s="1"/>
  <c r="A4515" i="21" s="1"/>
  <c r="A4516" i="21" s="1"/>
  <c r="A4517" i="21" s="1"/>
  <c r="A4518" i="21" s="1"/>
  <c r="A4519" i="21" s="1"/>
  <c r="A4520" i="21" s="1"/>
  <c r="A4521" i="21" s="1"/>
  <c r="A4522" i="21" s="1"/>
  <c r="A4523" i="21" s="1"/>
  <c r="A4524" i="21" s="1"/>
  <c r="A4525" i="21" s="1"/>
  <c r="A4526" i="21" s="1"/>
  <c r="A4527" i="21" s="1"/>
  <c r="A4528" i="21" s="1"/>
  <c r="A4529" i="21" s="1"/>
  <c r="A4530" i="21" s="1"/>
  <c r="A4531" i="21" s="1"/>
  <c r="A4532" i="21" s="1"/>
  <c r="A4533" i="21" s="1"/>
  <c r="A4534" i="21" s="1"/>
  <c r="A4535" i="21" s="1"/>
  <c r="A4536" i="21" s="1"/>
  <c r="A4537" i="21" s="1"/>
  <c r="A4538" i="21" s="1"/>
  <c r="A4539" i="21" s="1"/>
  <c r="A4540" i="21" s="1"/>
  <c r="A4541" i="21" s="1"/>
  <c r="A4542" i="21" s="1"/>
  <c r="A4543" i="21" s="1"/>
  <c r="A4544" i="21" s="1"/>
  <c r="A4545" i="21" s="1"/>
  <c r="A4546" i="21" s="1"/>
  <c r="A4547" i="21" s="1"/>
  <c r="A4548" i="21" s="1"/>
  <c r="A4549" i="21" s="1"/>
  <c r="A4550" i="21" s="1"/>
  <c r="A4551" i="21" s="1"/>
  <c r="A4552" i="21" s="1"/>
  <c r="A4553" i="21" s="1"/>
  <c r="A4554" i="21" s="1"/>
  <c r="A4555" i="21" s="1"/>
  <c r="A4556" i="21" s="1"/>
  <c r="A4557" i="21" s="1"/>
  <c r="A4558" i="21" s="1"/>
  <c r="A4559" i="21" s="1"/>
  <c r="A4560" i="21" s="1"/>
  <c r="A4561" i="21" s="1"/>
  <c r="A4562" i="21" s="1"/>
  <c r="A4563" i="21" s="1"/>
  <c r="A4564" i="21" s="1"/>
  <c r="A4565" i="21" s="1"/>
  <c r="A4566" i="21" s="1"/>
  <c r="A4567" i="21" s="1"/>
  <c r="A4568" i="21" s="1"/>
  <c r="A4569" i="21" s="1"/>
  <c r="A4570" i="21" s="1"/>
  <c r="A4571" i="21" s="1"/>
  <c r="A4572" i="21" s="1"/>
  <c r="A4573" i="21" s="1"/>
  <c r="A4574" i="21" s="1"/>
  <c r="A4575" i="21" s="1"/>
  <c r="A4576" i="21" s="1"/>
  <c r="A4577" i="21" s="1"/>
  <c r="A4578" i="21" s="1"/>
  <c r="A4579" i="21" s="1"/>
  <c r="A4580" i="21" s="1"/>
  <c r="A4581" i="21" s="1"/>
  <c r="A4582" i="21" s="1"/>
  <c r="A4583" i="21" s="1"/>
  <c r="A4584" i="21" s="1"/>
  <c r="A4585" i="21" s="1"/>
  <c r="A4586" i="21" s="1"/>
  <c r="A4587" i="21" s="1"/>
  <c r="A4588" i="21" s="1"/>
  <c r="A4589" i="21" s="1"/>
  <c r="A4590" i="21" s="1"/>
  <c r="A4591" i="21" s="1"/>
  <c r="A4592" i="21" s="1"/>
  <c r="A4593" i="21" s="1"/>
  <c r="A4594" i="21" s="1"/>
  <c r="A4595" i="21" s="1"/>
  <c r="A4596" i="21" s="1"/>
  <c r="A4597" i="21" s="1"/>
  <c r="A4598" i="21" s="1"/>
  <c r="A4599" i="21" s="1"/>
  <c r="A4600" i="21" s="1"/>
  <c r="A4601" i="21" s="1"/>
  <c r="A4602" i="21" s="1"/>
  <c r="A4603" i="21" s="1"/>
  <c r="A4604" i="21" s="1"/>
  <c r="A4605" i="21" s="1"/>
  <c r="A4606" i="21" s="1"/>
  <c r="A4607" i="21" s="1"/>
  <c r="A4608" i="21" s="1"/>
  <c r="A4609" i="21" s="1"/>
  <c r="A4610" i="21" s="1"/>
  <c r="A4611" i="21" s="1"/>
  <c r="A4612" i="21" s="1"/>
  <c r="A4613" i="21" s="1"/>
  <c r="A4614" i="21" s="1"/>
  <c r="A4615" i="21" s="1"/>
  <c r="A4616" i="21" s="1"/>
  <c r="A4617" i="21" s="1"/>
  <c r="A4618" i="21" s="1"/>
  <c r="A4619" i="21" s="1"/>
  <c r="A4620" i="21" s="1"/>
  <c r="A4621" i="21" s="1"/>
  <c r="A4622" i="21" s="1"/>
  <c r="A4623" i="21" s="1"/>
  <c r="A4624" i="21" s="1"/>
  <c r="A4625" i="21" s="1"/>
  <c r="A4626" i="21" s="1"/>
  <c r="A4627" i="21" s="1"/>
  <c r="A4628" i="21" s="1"/>
  <c r="A4629" i="21" s="1"/>
  <c r="A4630" i="21" s="1"/>
  <c r="A4631" i="21" s="1"/>
  <c r="A4632" i="21" s="1"/>
  <c r="A4633" i="21" s="1"/>
  <c r="A4634" i="21" s="1"/>
  <c r="A4635" i="21" s="1"/>
  <c r="A4636" i="21" s="1"/>
  <c r="A4637" i="21" s="1"/>
  <c r="A4638" i="21" s="1"/>
  <c r="A4639" i="21" s="1"/>
  <c r="A4640" i="21" s="1"/>
  <c r="A4641" i="21" s="1"/>
  <c r="A4642" i="21" s="1"/>
  <c r="A4643" i="21" s="1"/>
  <c r="A4644" i="21" s="1"/>
  <c r="A4645" i="21" s="1"/>
  <c r="A4646" i="21" s="1"/>
  <c r="A4647" i="21" s="1"/>
  <c r="A4648" i="21" s="1"/>
  <c r="A4649" i="21" s="1"/>
  <c r="A4650" i="21" s="1"/>
  <c r="A4651" i="21" s="1"/>
  <c r="A4652" i="21" s="1"/>
  <c r="A4653" i="21" s="1"/>
  <c r="A4654" i="21" s="1"/>
  <c r="A4655" i="21" s="1"/>
  <c r="A4656" i="21" s="1"/>
  <c r="A4657" i="21" s="1"/>
  <c r="A4658" i="21" s="1"/>
  <c r="A4659" i="21" s="1"/>
  <c r="A4660" i="21" s="1"/>
  <c r="A4661" i="21" s="1"/>
  <c r="A4662" i="21" s="1"/>
  <c r="A4663" i="21" s="1"/>
  <c r="A4664" i="21" s="1"/>
  <c r="A4665" i="21" s="1"/>
  <c r="A4666" i="21" s="1"/>
  <c r="A4667" i="21" s="1"/>
  <c r="A4668" i="21" s="1"/>
  <c r="A4669" i="21" s="1"/>
  <c r="A4670" i="21" s="1"/>
  <c r="A4671" i="21" s="1"/>
  <c r="A4672" i="21" s="1"/>
  <c r="A4673" i="21" s="1"/>
  <c r="A4674" i="21" s="1"/>
  <c r="A4675" i="21" s="1"/>
  <c r="A4676" i="21" s="1"/>
  <c r="A4677" i="21" s="1"/>
  <c r="A4678" i="21" s="1"/>
  <c r="A4679" i="21" s="1"/>
  <c r="A4680" i="21" s="1"/>
  <c r="A4681" i="21" s="1"/>
  <c r="A4682" i="21" s="1"/>
  <c r="A4683" i="21" s="1"/>
  <c r="A4684" i="21" s="1"/>
  <c r="A4685" i="21" s="1"/>
  <c r="A4686" i="21" s="1"/>
  <c r="A4687" i="21" s="1"/>
  <c r="A4688" i="21" s="1"/>
  <c r="A4689" i="21" s="1"/>
  <c r="A4690" i="21" s="1"/>
  <c r="A4691" i="21" s="1"/>
  <c r="A4692" i="21" s="1"/>
  <c r="A4693" i="21" s="1"/>
  <c r="A4694" i="21" s="1"/>
  <c r="A4695" i="21" s="1"/>
  <c r="A4696" i="21" s="1"/>
  <c r="A4697" i="21" s="1"/>
  <c r="A4698" i="21" s="1"/>
  <c r="A4699" i="21" s="1"/>
  <c r="A4700" i="21" s="1"/>
  <c r="A4701" i="21" s="1"/>
  <c r="A4702" i="21" s="1"/>
  <c r="A4703" i="21" s="1"/>
  <c r="A4704" i="21" s="1"/>
  <c r="A4705" i="21" s="1"/>
  <c r="A4706" i="21" s="1"/>
  <c r="A4707" i="21" s="1"/>
  <c r="A4708" i="21" s="1"/>
  <c r="A4709" i="21" s="1"/>
  <c r="A4710" i="21" s="1"/>
  <c r="A4711" i="21" s="1"/>
  <c r="A4712" i="21" s="1"/>
  <c r="A4713" i="21" s="1"/>
  <c r="A4714" i="21" s="1"/>
  <c r="A4715" i="21" s="1"/>
  <c r="A4716" i="21" s="1"/>
  <c r="A4717" i="21" s="1"/>
  <c r="A4718" i="21" s="1"/>
  <c r="A4719" i="21" s="1"/>
  <c r="A4720" i="21" s="1"/>
  <c r="A4721" i="21" s="1"/>
  <c r="A4722" i="21" s="1"/>
  <c r="A4723" i="21" s="1"/>
  <c r="A4724" i="21" s="1"/>
  <c r="A4725" i="21" s="1"/>
  <c r="A4726" i="21" s="1"/>
  <c r="A4727" i="21" s="1"/>
  <c r="A4728" i="21" s="1"/>
  <c r="A4729" i="21" s="1"/>
  <c r="A4730" i="21" s="1"/>
  <c r="A4731" i="21" s="1"/>
  <c r="A4732" i="21" s="1"/>
  <c r="A4733" i="21" s="1"/>
  <c r="A4734" i="21" s="1"/>
  <c r="A4735" i="21" s="1"/>
  <c r="A4736" i="21" s="1"/>
  <c r="A4737" i="21" s="1"/>
  <c r="A4738" i="21" s="1"/>
  <c r="A4739" i="21" s="1"/>
  <c r="A4740" i="21" s="1"/>
  <c r="A4741" i="21" s="1"/>
  <c r="A4742" i="21" s="1"/>
  <c r="A4743" i="21" s="1"/>
  <c r="A4744" i="21" s="1"/>
  <c r="A4745" i="21" s="1"/>
  <c r="A4746" i="21" s="1"/>
  <c r="A4747" i="21" s="1"/>
  <c r="A4748" i="21" s="1"/>
  <c r="A4749" i="21" s="1"/>
  <c r="A4750" i="21" s="1"/>
  <c r="A4751" i="21" s="1"/>
  <c r="A4752" i="21" s="1"/>
  <c r="A4753" i="21" s="1"/>
  <c r="A4754" i="21" s="1"/>
  <c r="A4755" i="21" s="1"/>
  <c r="A4756" i="21" s="1"/>
  <c r="A4757" i="21" s="1"/>
  <c r="A4758" i="21" s="1"/>
  <c r="A4759" i="21" s="1"/>
  <c r="A4760" i="21" s="1"/>
  <c r="A4761" i="21" s="1"/>
  <c r="A4762" i="21" s="1"/>
  <c r="A4763" i="21" s="1"/>
  <c r="A4764" i="21" s="1"/>
  <c r="A4765" i="21" s="1"/>
  <c r="A4766" i="21" s="1"/>
  <c r="A4767" i="21" s="1"/>
  <c r="A4768" i="21" s="1"/>
  <c r="A4769" i="21" s="1"/>
  <c r="A4770" i="21" s="1"/>
  <c r="A4771" i="21" s="1"/>
  <c r="A4772" i="21" s="1"/>
  <c r="A4773" i="21" s="1"/>
  <c r="A4774" i="21" s="1"/>
  <c r="A4775" i="21" s="1"/>
  <c r="A4776" i="21" s="1"/>
  <c r="A4777" i="21" s="1"/>
  <c r="A4778" i="21" s="1"/>
  <c r="A4779" i="21" s="1"/>
  <c r="A4780" i="21" s="1"/>
  <c r="A4781" i="21" s="1"/>
  <c r="A4782" i="21" s="1"/>
  <c r="A4783" i="21" s="1"/>
  <c r="A4784" i="21" s="1"/>
  <c r="A4785" i="21" s="1"/>
  <c r="A4786" i="21" s="1"/>
  <c r="A4787" i="21" s="1"/>
  <c r="A4788" i="21" s="1"/>
  <c r="A4789" i="21" s="1"/>
  <c r="A4790" i="21" s="1"/>
  <c r="A4791" i="21" s="1"/>
  <c r="A4792" i="21" s="1"/>
  <c r="A4793" i="21" s="1"/>
  <c r="A4794" i="21" s="1"/>
  <c r="A4795" i="21" s="1"/>
  <c r="A4796" i="21" s="1"/>
  <c r="A4797" i="21" s="1"/>
  <c r="A4798" i="21" s="1"/>
  <c r="A4799" i="21" s="1"/>
  <c r="A4800" i="21" s="1"/>
  <c r="A4801" i="21" s="1"/>
  <c r="A4802" i="21" s="1"/>
  <c r="A4803" i="21" s="1"/>
  <c r="A4804" i="21" s="1"/>
  <c r="A4805" i="21" s="1"/>
  <c r="A4806" i="21" s="1"/>
  <c r="A4807" i="21" s="1"/>
  <c r="A4808" i="21" s="1"/>
  <c r="A4809" i="21" s="1"/>
  <c r="A4810" i="21" s="1"/>
  <c r="A4811" i="21" s="1"/>
  <c r="A4812" i="21" s="1"/>
  <c r="A4813" i="21" s="1"/>
  <c r="A4814" i="21" s="1"/>
  <c r="A4815" i="21" s="1"/>
  <c r="A4816" i="21" s="1"/>
  <c r="A4817" i="21" s="1"/>
  <c r="A4818" i="21" s="1"/>
  <c r="A4819" i="21" s="1"/>
  <c r="A4820" i="21" s="1"/>
  <c r="A4821" i="21" s="1"/>
  <c r="A4822" i="21" s="1"/>
  <c r="A4823" i="21" s="1"/>
  <c r="A4824" i="21" s="1"/>
  <c r="A4825" i="21" s="1"/>
  <c r="A4826" i="21" s="1"/>
  <c r="A4827" i="21" s="1"/>
  <c r="A4828" i="21" s="1"/>
  <c r="A4829" i="21" s="1"/>
  <c r="A4830" i="21" s="1"/>
  <c r="A4831" i="21" s="1"/>
  <c r="A4832" i="21" s="1"/>
  <c r="A4833" i="21" s="1"/>
  <c r="A4834" i="21" s="1"/>
  <c r="A4835" i="21" s="1"/>
  <c r="A4836" i="21" s="1"/>
  <c r="A4837" i="21" s="1"/>
  <c r="A4838" i="21" s="1"/>
  <c r="A4839" i="21" s="1"/>
  <c r="A4840" i="21" s="1"/>
  <c r="A4841" i="21" s="1"/>
  <c r="A4842" i="21" s="1"/>
  <c r="A4843" i="21" s="1"/>
  <c r="A4844" i="21" s="1"/>
  <c r="A4845" i="21" s="1"/>
  <c r="A4846" i="21" s="1"/>
  <c r="A4847" i="21" s="1"/>
  <c r="A4848" i="21" s="1"/>
  <c r="A4849" i="21" s="1"/>
  <c r="A4850" i="21" s="1"/>
  <c r="A4851" i="21" s="1"/>
  <c r="A4852" i="21" s="1"/>
  <c r="A4853" i="21" s="1"/>
  <c r="A4854" i="21" s="1"/>
  <c r="A4855" i="21" s="1"/>
  <c r="A4856" i="21" s="1"/>
  <c r="A4857" i="21" s="1"/>
  <c r="A4858" i="21" s="1"/>
  <c r="A4859" i="21" s="1"/>
  <c r="A4860" i="21" s="1"/>
  <c r="A4861" i="21" s="1"/>
  <c r="A4862" i="21" s="1"/>
  <c r="A4863" i="21" s="1"/>
  <c r="A4864" i="21" s="1"/>
  <c r="A4865" i="21" s="1"/>
  <c r="A4866" i="21" s="1"/>
  <c r="A4867" i="21" s="1"/>
  <c r="A4868" i="21" s="1"/>
  <c r="A4869" i="21" s="1"/>
  <c r="A4870" i="21" s="1"/>
  <c r="A4871" i="21" s="1"/>
  <c r="A4872" i="21" s="1"/>
  <c r="A4873" i="21" s="1"/>
  <c r="A4874" i="21" s="1"/>
  <c r="A4875" i="21" s="1"/>
  <c r="A4876" i="21" s="1"/>
  <c r="A4877" i="21" s="1"/>
  <c r="A4878" i="21" s="1"/>
  <c r="A4879" i="21" s="1"/>
  <c r="A4880" i="21" s="1"/>
  <c r="A4881" i="21" s="1"/>
  <c r="A4882" i="21" s="1"/>
  <c r="A4883" i="21" s="1"/>
  <c r="A4884" i="21" s="1"/>
  <c r="A4885" i="21" s="1"/>
  <c r="A4886" i="21" s="1"/>
  <c r="A4887" i="21" s="1"/>
  <c r="A4888" i="21" s="1"/>
  <c r="A4889" i="21" s="1"/>
  <c r="A4890" i="21" s="1"/>
  <c r="A4891" i="21" s="1"/>
  <c r="A4892" i="21" s="1"/>
  <c r="A4893" i="21" s="1"/>
  <c r="A4894" i="21" s="1"/>
  <c r="A4895" i="21" s="1"/>
  <c r="A4896" i="21" s="1"/>
  <c r="A4897" i="21" s="1"/>
  <c r="A4898" i="21" s="1"/>
  <c r="A4899" i="21" s="1"/>
  <c r="A4900" i="21" s="1"/>
  <c r="A4901" i="21" s="1"/>
  <c r="A4902" i="21" s="1"/>
  <c r="A4903" i="21" s="1"/>
  <c r="A4904" i="21" s="1"/>
  <c r="A4905" i="21" s="1"/>
  <c r="A4906" i="21" s="1"/>
  <c r="A4907" i="21" s="1"/>
  <c r="A4908" i="21" s="1"/>
  <c r="A4909" i="21" s="1"/>
  <c r="A4910" i="21" s="1"/>
  <c r="A4911" i="21" s="1"/>
  <c r="A4912" i="21" s="1"/>
  <c r="A4913" i="21" s="1"/>
  <c r="A4914" i="21" s="1"/>
  <c r="A4915" i="21" s="1"/>
  <c r="A4916" i="21" s="1"/>
  <c r="A4917" i="21" s="1"/>
  <c r="A4918" i="21" s="1"/>
  <c r="A4919" i="21" s="1"/>
  <c r="A4920" i="21" s="1"/>
  <c r="A4921" i="21" s="1"/>
  <c r="A4922" i="21" s="1"/>
  <c r="A4923" i="21" s="1"/>
  <c r="A4924" i="21" s="1"/>
  <c r="A4925" i="21" s="1"/>
  <c r="A4926" i="21" s="1"/>
  <c r="A4927" i="21" s="1"/>
  <c r="A4928" i="21" s="1"/>
  <c r="A4929" i="21" s="1"/>
  <c r="A4930" i="21" s="1"/>
  <c r="A4931" i="21" s="1"/>
  <c r="A4932" i="21" s="1"/>
  <c r="A4933" i="21" s="1"/>
  <c r="A4934" i="21" s="1"/>
  <c r="A4935" i="21" s="1"/>
  <c r="A4936" i="21" s="1"/>
  <c r="A4937" i="21" s="1"/>
  <c r="A4938" i="21" s="1"/>
  <c r="A4939" i="21" s="1"/>
  <c r="A4940" i="21" s="1"/>
  <c r="A4941" i="21" s="1"/>
  <c r="A4942" i="21" s="1"/>
  <c r="A4943" i="21" s="1"/>
  <c r="A4944" i="21" s="1"/>
  <c r="A4945" i="21" s="1"/>
  <c r="A4946" i="21" s="1"/>
  <c r="A4947" i="21" s="1"/>
  <c r="A4948" i="21" s="1"/>
  <c r="A4949" i="21" s="1"/>
  <c r="A4950" i="21" s="1"/>
  <c r="A4951" i="21" s="1"/>
  <c r="A4952" i="21" s="1"/>
  <c r="A4953" i="21" s="1"/>
  <c r="A4954" i="21" s="1"/>
  <c r="A4955" i="21" s="1"/>
  <c r="A4956" i="21" s="1"/>
  <c r="A4957" i="21" s="1"/>
  <c r="A4958" i="21" s="1"/>
  <c r="A4959" i="21" s="1"/>
  <c r="A4960" i="21" s="1"/>
  <c r="A4961" i="21" s="1"/>
  <c r="A4962" i="21" s="1"/>
  <c r="A4963" i="21" s="1"/>
  <c r="A4964" i="21" s="1"/>
  <c r="A4965" i="21" s="1"/>
  <c r="A4966" i="21" s="1"/>
  <c r="A4967" i="21" s="1"/>
  <c r="A4968" i="21" s="1"/>
  <c r="A4969" i="21" s="1"/>
  <c r="A4970" i="21" s="1"/>
  <c r="A4971" i="21" s="1"/>
  <c r="A4972" i="21" s="1"/>
  <c r="A4973" i="21" s="1"/>
  <c r="A4974" i="21" s="1"/>
  <c r="A4975" i="21" s="1"/>
  <c r="A4976" i="21" s="1"/>
  <c r="A4977" i="21" s="1"/>
  <c r="A4978" i="21" s="1"/>
  <c r="A4979" i="21" s="1"/>
  <c r="A4980" i="21" s="1"/>
  <c r="A4981" i="21" s="1"/>
  <c r="A4982" i="21" s="1"/>
  <c r="A4983" i="21" s="1"/>
  <c r="A4984" i="21" s="1"/>
  <c r="A4985" i="21" s="1"/>
  <c r="A4986" i="21" s="1"/>
  <c r="A4987" i="21" s="1"/>
  <c r="A4988" i="21" s="1"/>
  <c r="A4989" i="21" s="1"/>
  <c r="A4990" i="21" s="1"/>
  <c r="A4991" i="21" s="1"/>
  <c r="A4992" i="21" s="1"/>
  <c r="A4993" i="21" s="1"/>
  <c r="A4994" i="21" s="1"/>
  <c r="A4995" i="21" s="1"/>
  <c r="A4996" i="21" s="1"/>
  <c r="A4997" i="21" s="1"/>
  <c r="A4998" i="21" s="1"/>
  <c r="A4999" i="21" s="1"/>
  <c r="A5000" i="21" s="1"/>
  <c r="A5001" i="21" s="1"/>
  <c r="A5002" i="21" s="1"/>
  <c r="A5003" i="21" s="1"/>
  <c r="A5004" i="21" s="1"/>
  <c r="A5005" i="21" s="1"/>
  <c r="A5006" i="21" s="1"/>
  <c r="A5007" i="21" s="1"/>
  <c r="A5008" i="21" s="1"/>
  <c r="A5009" i="21" s="1"/>
  <c r="A5010" i="21" s="1"/>
  <c r="A5011" i="21" s="1"/>
  <c r="A5012" i="21" s="1"/>
  <c r="A5013" i="21" s="1"/>
  <c r="A5014" i="21" s="1"/>
  <c r="A5015" i="21" s="1"/>
  <c r="A5016" i="21" s="1"/>
  <c r="A5017" i="21" s="1"/>
  <c r="A5018" i="21" s="1"/>
  <c r="A5019" i="21" s="1"/>
  <c r="A5020" i="21" s="1"/>
  <c r="A5021" i="21" s="1"/>
  <c r="A5022" i="21" s="1"/>
  <c r="A5023" i="21" s="1"/>
  <c r="A5024" i="21" s="1"/>
  <c r="A5025" i="21" s="1"/>
  <c r="A5026" i="21" s="1"/>
  <c r="A5027" i="21" s="1"/>
  <c r="A5028" i="21" s="1"/>
  <c r="A5029" i="21" s="1"/>
  <c r="A5030" i="21" s="1"/>
  <c r="A5031" i="21" s="1"/>
  <c r="A5032" i="21" s="1"/>
  <c r="A5033" i="21" s="1"/>
  <c r="A5034" i="21" s="1"/>
  <c r="A5035" i="21" s="1"/>
  <c r="A5036" i="21" s="1"/>
  <c r="A5037" i="21" s="1"/>
  <c r="A5038" i="21" s="1"/>
  <c r="A5039" i="21" s="1"/>
  <c r="A5040" i="21" s="1"/>
  <c r="A5041" i="21" s="1"/>
  <c r="A5042" i="21" s="1"/>
  <c r="A5043" i="21" s="1"/>
  <c r="A5044" i="21" s="1"/>
  <c r="A5045" i="21" s="1"/>
  <c r="A5046" i="21" s="1"/>
  <c r="A5047" i="21" s="1"/>
  <c r="A5048" i="21" s="1"/>
  <c r="A5049" i="21" s="1"/>
  <c r="A5050" i="21" s="1"/>
  <c r="A5051" i="21" s="1"/>
  <c r="A5052" i="21" s="1"/>
  <c r="A5053" i="21" s="1"/>
  <c r="A5054" i="21" s="1"/>
  <c r="A5055" i="21" s="1"/>
  <c r="A5056" i="21" s="1"/>
  <c r="A5057" i="21" s="1"/>
  <c r="A5058" i="21" s="1"/>
  <c r="A5059" i="21" s="1"/>
  <c r="A5060" i="21" s="1"/>
  <c r="A5061" i="21" s="1"/>
  <c r="A5062" i="21" s="1"/>
  <c r="A5063" i="21" s="1"/>
  <c r="A5064" i="21" s="1"/>
  <c r="A5065" i="21" s="1"/>
  <c r="A5066" i="21" s="1"/>
  <c r="A5067" i="21" s="1"/>
  <c r="A5068" i="21" s="1"/>
  <c r="A5069" i="21" s="1"/>
  <c r="A5070" i="21" s="1"/>
  <c r="A5071" i="21" s="1"/>
  <c r="A5072" i="21" s="1"/>
  <c r="A5073" i="21" s="1"/>
  <c r="A5074" i="21" s="1"/>
  <c r="A5075" i="21" s="1"/>
  <c r="A5076" i="21" s="1"/>
  <c r="A5077" i="21" s="1"/>
  <c r="A5078" i="21" s="1"/>
  <c r="A5079" i="21" s="1"/>
  <c r="A5080" i="21" s="1"/>
  <c r="A5081" i="21" s="1"/>
  <c r="A5082" i="21" s="1"/>
  <c r="A5083" i="21" s="1"/>
  <c r="A5084" i="21" s="1"/>
  <c r="A5085" i="21" s="1"/>
  <c r="A5086" i="21" s="1"/>
  <c r="A5087" i="21" s="1"/>
  <c r="A5088" i="21" s="1"/>
  <c r="A5089" i="21" s="1"/>
  <c r="A5090" i="21" s="1"/>
  <c r="A5091" i="21" s="1"/>
  <c r="A5092" i="21" s="1"/>
  <c r="A5093" i="21" s="1"/>
  <c r="A5094" i="21" s="1"/>
  <c r="A5095" i="21" s="1"/>
  <c r="A5096" i="21" s="1"/>
  <c r="A5097" i="21" s="1"/>
  <c r="A5098" i="21" s="1"/>
  <c r="A5099" i="21" s="1"/>
  <c r="A5100" i="21" s="1"/>
  <c r="A5101" i="21" s="1"/>
  <c r="A5102" i="21" s="1"/>
  <c r="A5103" i="21" s="1"/>
  <c r="A5104" i="21" s="1"/>
  <c r="A5105" i="21" s="1"/>
  <c r="A5106" i="21" s="1"/>
  <c r="A5107" i="21" s="1"/>
  <c r="A5108" i="21" s="1"/>
  <c r="A5109" i="21" s="1"/>
  <c r="A5110" i="21" s="1"/>
  <c r="A5111" i="21" s="1"/>
  <c r="A5112" i="21" s="1"/>
  <c r="A5113" i="21" s="1"/>
  <c r="A5114" i="21" s="1"/>
  <c r="A5115" i="21" s="1"/>
  <c r="A5116" i="21" s="1"/>
  <c r="A5117" i="21" s="1"/>
  <c r="A5118" i="21" s="1"/>
  <c r="A5119" i="21" s="1"/>
  <c r="A5120" i="21" s="1"/>
  <c r="A5121" i="21" s="1"/>
  <c r="A5122" i="21" s="1"/>
  <c r="A5123" i="21" s="1"/>
  <c r="A5124" i="21" s="1"/>
  <c r="A5125" i="21" s="1"/>
  <c r="A5126" i="21" s="1"/>
  <c r="A5127" i="21" s="1"/>
  <c r="A5128" i="21" s="1"/>
  <c r="A5129" i="21" s="1"/>
  <c r="A5130" i="21" s="1"/>
  <c r="A5131" i="21" s="1"/>
  <c r="A5132" i="21" s="1"/>
  <c r="A5133" i="21" s="1"/>
  <c r="A5134" i="21" s="1"/>
  <c r="A5135" i="21" s="1"/>
  <c r="A5136" i="21" s="1"/>
  <c r="A5137" i="21" s="1"/>
  <c r="A5138" i="21" s="1"/>
  <c r="A5139" i="21" s="1"/>
  <c r="A5140" i="21" s="1"/>
  <c r="A5141" i="21" s="1"/>
  <c r="A5142" i="21" s="1"/>
  <c r="A5143" i="21" s="1"/>
  <c r="A5144" i="21" s="1"/>
  <c r="A5145" i="21" s="1"/>
  <c r="A5146" i="21" s="1"/>
  <c r="A5147" i="21" s="1"/>
  <c r="A5148" i="21" s="1"/>
  <c r="A5149" i="21" s="1"/>
  <c r="A5150" i="21" s="1"/>
  <c r="A5151" i="21" s="1"/>
  <c r="A5152" i="21" s="1"/>
  <c r="A5153" i="21" s="1"/>
  <c r="A5154" i="21" s="1"/>
  <c r="A5155" i="21" s="1"/>
  <c r="A5156" i="21" s="1"/>
  <c r="A5157" i="21" s="1"/>
  <c r="A5158" i="21" s="1"/>
  <c r="A5159" i="21" s="1"/>
  <c r="A5160" i="21" s="1"/>
  <c r="A5161" i="21" s="1"/>
  <c r="A5162" i="21" s="1"/>
  <c r="A5163" i="21" s="1"/>
  <c r="A5164" i="21" s="1"/>
  <c r="A5165" i="21" s="1"/>
  <c r="A5166" i="21" s="1"/>
  <c r="A5167" i="21" s="1"/>
  <c r="A5168" i="21" s="1"/>
  <c r="A5169" i="21" s="1"/>
  <c r="A5170" i="21" s="1"/>
  <c r="A5171" i="21" s="1"/>
  <c r="A5172" i="21" s="1"/>
  <c r="A5173" i="21" s="1"/>
  <c r="A5174" i="21" s="1"/>
  <c r="A5175" i="21" s="1"/>
  <c r="A5176" i="21" s="1"/>
  <c r="A5177" i="21" s="1"/>
  <c r="A5178" i="21" s="1"/>
  <c r="A5179" i="21" s="1"/>
  <c r="A5180" i="21" s="1"/>
  <c r="A5181" i="21" s="1"/>
  <c r="A5182" i="21" s="1"/>
  <c r="A5183" i="21" s="1"/>
  <c r="A5184" i="21" s="1"/>
  <c r="A5185" i="21" s="1"/>
  <c r="A5186" i="21" s="1"/>
  <c r="A5187" i="21" s="1"/>
  <c r="A5188" i="21" s="1"/>
  <c r="A5189" i="21" s="1"/>
  <c r="A5190" i="21" s="1"/>
  <c r="A5191" i="21" s="1"/>
  <c r="A5192" i="21" s="1"/>
  <c r="A5193" i="21" s="1"/>
  <c r="A5194" i="21" s="1"/>
  <c r="A5195" i="21" s="1"/>
  <c r="A5196" i="21" s="1"/>
  <c r="A5197" i="21" s="1"/>
  <c r="A5198" i="21" s="1"/>
  <c r="A5199" i="21" s="1"/>
  <c r="A5200" i="21" s="1"/>
  <c r="A5201" i="21" s="1"/>
  <c r="A5202" i="21" s="1"/>
  <c r="A5203" i="21" s="1"/>
  <c r="A5204" i="21" s="1"/>
  <c r="A5205" i="21" s="1"/>
  <c r="A5206" i="21" s="1"/>
  <c r="A5207" i="21" s="1"/>
  <c r="A5208" i="21" s="1"/>
  <c r="A5209" i="21" s="1"/>
  <c r="A5210" i="21" s="1"/>
  <c r="A5211" i="21" s="1"/>
  <c r="A5212" i="21" s="1"/>
  <c r="A5213" i="21" s="1"/>
  <c r="A5214" i="21" s="1"/>
  <c r="A5215" i="21" s="1"/>
  <c r="A5216" i="21" s="1"/>
  <c r="A5217" i="21" s="1"/>
  <c r="A5218" i="21" s="1"/>
  <c r="A5219" i="21" s="1"/>
  <c r="A5220" i="21" s="1"/>
  <c r="A5221" i="21" s="1"/>
  <c r="A5222" i="21" s="1"/>
  <c r="A5223" i="21" s="1"/>
  <c r="A5224" i="21" s="1"/>
  <c r="A5225" i="21" s="1"/>
  <c r="A5226" i="21" s="1"/>
  <c r="A5227" i="21" s="1"/>
  <c r="A5228" i="21" s="1"/>
  <c r="A5229" i="21" s="1"/>
  <c r="A5230" i="21" s="1"/>
  <c r="A5231" i="21" s="1"/>
  <c r="A5232" i="21" s="1"/>
  <c r="A5233" i="21" s="1"/>
  <c r="A5234" i="21" s="1"/>
  <c r="A5235" i="21" s="1"/>
  <c r="A5236" i="21" s="1"/>
  <c r="A5237" i="21" s="1"/>
  <c r="A5238" i="21" s="1"/>
  <c r="A5239" i="21" s="1"/>
  <c r="A5240" i="21" s="1"/>
  <c r="A5241" i="21" s="1"/>
  <c r="A5242" i="21" s="1"/>
  <c r="A5243" i="21" s="1"/>
  <c r="A5244" i="21" s="1"/>
  <c r="A5245" i="21" s="1"/>
  <c r="A5246" i="21" s="1"/>
  <c r="A5247" i="21" s="1"/>
  <c r="A5248" i="21" s="1"/>
  <c r="A5249" i="21" s="1"/>
  <c r="A5250" i="21" s="1"/>
  <c r="A5251" i="21" s="1"/>
  <c r="A5252" i="21" s="1"/>
  <c r="A5253" i="21" s="1"/>
  <c r="A5254" i="21" s="1"/>
  <c r="A5255" i="21" s="1"/>
  <c r="A5256" i="21" s="1"/>
  <c r="A5257" i="21" s="1"/>
  <c r="A5258" i="21" s="1"/>
  <c r="A5259" i="21" s="1"/>
  <c r="A5260" i="21" s="1"/>
  <c r="A5261" i="21" s="1"/>
  <c r="A5262" i="21" s="1"/>
  <c r="A5263" i="21" s="1"/>
  <c r="A5264" i="21" s="1"/>
  <c r="A5265" i="21" s="1"/>
  <c r="A5266" i="21" s="1"/>
  <c r="A5267" i="21" s="1"/>
  <c r="A5268" i="21" s="1"/>
  <c r="A5269" i="21" s="1"/>
  <c r="A5270" i="21" s="1"/>
  <c r="A5271" i="21" s="1"/>
  <c r="A5272" i="21" s="1"/>
  <c r="A5273" i="21" s="1"/>
  <c r="A5274" i="21" s="1"/>
  <c r="A5275" i="21" s="1"/>
  <c r="A5276" i="21" s="1"/>
  <c r="A5277" i="21" s="1"/>
  <c r="A5278" i="21" s="1"/>
  <c r="A5279" i="21" s="1"/>
  <c r="A5280" i="21" s="1"/>
  <c r="A5281" i="21" s="1"/>
  <c r="A5282" i="21" s="1"/>
  <c r="A5283" i="21" s="1"/>
  <c r="A5284" i="21" s="1"/>
  <c r="A5285" i="21" s="1"/>
  <c r="A5286" i="21" s="1"/>
  <c r="A5287" i="21" s="1"/>
  <c r="A5288" i="21" s="1"/>
  <c r="A5289" i="21" s="1"/>
  <c r="A5290" i="21" s="1"/>
  <c r="A5291" i="21" s="1"/>
  <c r="A5292" i="21" s="1"/>
  <c r="A5293" i="21" s="1"/>
  <c r="A5294" i="21" s="1"/>
  <c r="A5295" i="21" s="1"/>
  <c r="A5296" i="21" s="1"/>
  <c r="A5297" i="21" s="1"/>
  <c r="A5298" i="21" s="1"/>
  <c r="A5299" i="21" s="1"/>
  <c r="A5300" i="21" s="1"/>
  <c r="A5301" i="21" s="1"/>
  <c r="A5302" i="21" s="1"/>
  <c r="A5303" i="21" s="1"/>
  <c r="A5304" i="21" s="1"/>
  <c r="A5305" i="21" s="1"/>
  <c r="A5306" i="21" s="1"/>
  <c r="A5307" i="21" s="1"/>
  <c r="A5308" i="21" s="1"/>
  <c r="A5309" i="21" s="1"/>
  <c r="A5310" i="21" s="1"/>
  <c r="A5311" i="21" s="1"/>
  <c r="A5312" i="21" s="1"/>
  <c r="A5313" i="21" s="1"/>
  <c r="A5314" i="21" s="1"/>
  <c r="A5315" i="21" s="1"/>
  <c r="A5316" i="21" s="1"/>
  <c r="A5317" i="21" s="1"/>
  <c r="A5318" i="21" s="1"/>
  <c r="A5319" i="21" s="1"/>
  <c r="A5320" i="21" s="1"/>
  <c r="A5321" i="21" s="1"/>
  <c r="A5322" i="21" s="1"/>
  <c r="A5323" i="21" s="1"/>
  <c r="A5324" i="21" s="1"/>
  <c r="A5325" i="21" s="1"/>
  <c r="A5326" i="21" s="1"/>
  <c r="A5327" i="21" s="1"/>
  <c r="A5328" i="21" s="1"/>
  <c r="A5329" i="21" s="1"/>
  <c r="A5330" i="21" s="1"/>
  <c r="A5331" i="21" s="1"/>
  <c r="A5332" i="21" s="1"/>
  <c r="A5333" i="21" s="1"/>
  <c r="A5334" i="21" s="1"/>
  <c r="A5335" i="21" s="1"/>
  <c r="A5336" i="21" s="1"/>
  <c r="A5337" i="21" s="1"/>
  <c r="A5338" i="21" s="1"/>
  <c r="A5339" i="21" s="1"/>
  <c r="A5340" i="21" s="1"/>
  <c r="A5341" i="21" s="1"/>
  <c r="A5342" i="21" s="1"/>
  <c r="A5343" i="21" s="1"/>
  <c r="A5344" i="21" s="1"/>
  <c r="A5345" i="21" s="1"/>
  <c r="A5346" i="21" s="1"/>
  <c r="A5347" i="21" s="1"/>
  <c r="A5348" i="21" s="1"/>
  <c r="A5349" i="21" s="1"/>
  <c r="A5350" i="21" s="1"/>
  <c r="A5351" i="21" s="1"/>
  <c r="A5352" i="21" s="1"/>
  <c r="A5353" i="21" s="1"/>
  <c r="A5354" i="21" s="1"/>
  <c r="A5355" i="21" s="1"/>
  <c r="A5356" i="21" s="1"/>
  <c r="A5357" i="21" s="1"/>
  <c r="A5358" i="21" s="1"/>
  <c r="A5359" i="21" s="1"/>
  <c r="A5360" i="21" s="1"/>
  <c r="A5361" i="21" s="1"/>
  <c r="A5362" i="21" s="1"/>
  <c r="A5363" i="21" s="1"/>
  <c r="A5364" i="21" s="1"/>
  <c r="A5365" i="21" s="1"/>
  <c r="A5366" i="21" s="1"/>
  <c r="A5367" i="21" s="1"/>
  <c r="A5368" i="21" s="1"/>
  <c r="A5369" i="21" s="1"/>
  <c r="A5370" i="21" s="1"/>
  <c r="A5371" i="21" s="1"/>
  <c r="A5372" i="21" s="1"/>
  <c r="A5373" i="21" s="1"/>
  <c r="A5374" i="21" s="1"/>
  <c r="A5375" i="21" s="1"/>
  <c r="A5376" i="21" s="1"/>
  <c r="A5377" i="21" s="1"/>
  <c r="A5378" i="21" s="1"/>
  <c r="A5379" i="21" s="1"/>
  <c r="A5380" i="21" s="1"/>
  <c r="A5381" i="21" s="1"/>
  <c r="A5382" i="21" s="1"/>
  <c r="A5383" i="21" s="1"/>
  <c r="A5384" i="21" s="1"/>
  <c r="A5385" i="21" s="1"/>
  <c r="A5386" i="21" s="1"/>
  <c r="A5387" i="21" s="1"/>
  <c r="A5388" i="21" s="1"/>
  <c r="A5389" i="21" s="1"/>
  <c r="A5390" i="21" s="1"/>
  <c r="A5391" i="21" s="1"/>
  <c r="A5392" i="21" s="1"/>
  <c r="A5393" i="21" s="1"/>
  <c r="A5394" i="21" s="1"/>
  <c r="A5395" i="21" s="1"/>
  <c r="A5396" i="21" s="1"/>
  <c r="A5397" i="21" s="1"/>
  <c r="A5398" i="21" s="1"/>
  <c r="A5399" i="21" s="1"/>
  <c r="A5400" i="21" s="1"/>
  <c r="A5401" i="21" s="1"/>
  <c r="A5402" i="21" s="1"/>
  <c r="A5403" i="21" s="1"/>
  <c r="A5404" i="21" s="1"/>
  <c r="A5405" i="21" s="1"/>
  <c r="A5406" i="21" s="1"/>
  <c r="A5407" i="21" s="1"/>
  <c r="A5408" i="21" s="1"/>
  <c r="A5409" i="21" s="1"/>
  <c r="A5410" i="21" s="1"/>
  <c r="A5411" i="21" s="1"/>
  <c r="A5412" i="21" s="1"/>
  <c r="A5413" i="21" s="1"/>
  <c r="A5414" i="21" s="1"/>
  <c r="A5415" i="21" s="1"/>
  <c r="A5416" i="21" s="1"/>
  <c r="A5417" i="21" s="1"/>
  <c r="A5418" i="21" s="1"/>
  <c r="A5419" i="21" s="1"/>
  <c r="A5420" i="21" s="1"/>
  <c r="A5421" i="21" s="1"/>
  <c r="A5422" i="21" s="1"/>
  <c r="A5423" i="21" s="1"/>
  <c r="A5424" i="21" s="1"/>
  <c r="A5425" i="21" s="1"/>
  <c r="A5426" i="21" s="1"/>
  <c r="A5427" i="21" s="1"/>
  <c r="A5428" i="21" s="1"/>
  <c r="A5429" i="21" s="1"/>
  <c r="A5430" i="21" s="1"/>
  <c r="A5431" i="21" s="1"/>
  <c r="A5432" i="21" s="1"/>
  <c r="A5433" i="21" s="1"/>
  <c r="A5434" i="21" s="1"/>
  <c r="A5435" i="21" s="1"/>
  <c r="A5436" i="21" s="1"/>
  <c r="A5437" i="21" s="1"/>
  <c r="A5438" i="21" s="1"/>
  <c r="A5439" i="21" s="1"/>
  <c r="A5440" i="21" s="1"/>
  <c r="A5441" i="21" s="1"/>
  <c r="A5442" i="21" s="1"/>
  <c r="A5443" i="21" s="1"/>
  <c r="A5444" i="21" s="1"/>
  <c r="A5445" i="21" s="1"/>
  <c r="A5446" i="21" s="1"/>
  <c r="A5447" i="21" s="1"/>
  <c r="A5448" i="21" s="1"/>
  <c r="A5449" i="21" s="1"/>
  <c r="A5450" i="21" s="1"/>
  <c r="A5451" i="21" s="1"/>
  <c r="A5452" i="21" s="1"/>
  <c r="A5453" i="21" s="1"/>
  <c r="A5454" i="21" s="1"/>
  <c r="A5455" i="21" s="1"/>
  <c r="A5456" i="21" s="1"/>
  <c r="A5457" i="21" s="1"/>
  <c r="A5458" i="21" s="1"/>
  <c r="A5459" i="21" s="1"/>
  <c r="A5460" i="21" s="1"/>
  <c r="A5461" i="21" s="1"/>
  <c r="A5462" i="21" s="1"/>
  <c r="A5463" i="21" s="1"/>
  <c r="A5464" i="21" s="1"/>
  <c r="A5465" i="21" s="1"/>
  <c r="A5466" i="21" s="1"/>
  <c r="A5467" i="21" s="1"/>
  <c r="A5468" i="21" s="1"/>
  <c r="A5469" i="21" s="1"/>
  <c r="A5470" i="21" s="1"/>
  <c r="A5471" i="21" s="1"/>
  <c r="A5472" i="21" s="1"/>
  <c r="A5473" i="21" s="1"/>
  <c r="A5474" i="21" s="1"/>
  <c r="A5475" i="21" s="1"/>
  <c r="A5476" i="21" s="1"/>
  <c r="A5477" i="21" s="1"/>
  <c r="A5478" i="21" s="1"/>
  <c r="A5479" i="21" s="1"/>
  <c r="A5480" i="21" s="1"/>
  <c r="A5481" i="21" s="1"/>
  <c r="A5482" i="21" s="1"/>
  <c r="A5483" i="21" s="1"/>
  <c r="A5484" i="21" s="1"/>
  <c r="A5485" i="21" s="1"/>
  <c r="A5486" i="21" s="1"/>
  <c r="A5487" i="21" s="1"/>
  <c r="A5488" i="21" s="1"/>
  <c r="A5489" i="21" s="1"/>
  <c r="A5490" i="21" s="1"/>
  <c r="A5491" i="21" s="1"/>
  <c r="A5492" i="21" s="1"/>
  <c r="A5493" i="21" s="1"/>
  <c r="A5494" i="21" s="1"/>
  <c r="A5495" i="21" s="1"/>
  <c r="A5496" i="21" s="1"/>
  <c r="A5497" i="21" s="1"/>
  <c r="A5498" i="21" s="1"/>
  <c r="A5499" i="21" s="1"/>
  <c r="A5500" i="21" s="1"/>
  <c r="A5501" i="21" s="1"/>
  <c r="A5502" i="21" s="1"/>
  <c r="A5503" i="21" s="1"/>
  <c r="A5504" i="21" s="1"/>
  <c r="A5505" i="21" s="1"/>
  <c r="A5506" i="21" s="1"/>
  <c r="A5507" i="21" s="1"/>
  <c r="A5508" i="21" s="1"/>
  <c r="A5509" i="21" s="1"/>
  <c r="A5510" i="21" s="1"/>
  <c r="A5511" i="21" s="1"/>
  <c r="A5512" i="21" s="1"/>
  <c r="A5513" i="21" s="1"/>
  <c r="A5514" i="21" s="1"/>
  <c r="A5515" i="21" s="1"/>
  <c r="A5516" i="21" s="1"/>
  <c r="A5517" i="21" s="1"/>
  <c r="A5518" i="21" s="1"/>
  <c r="A5519" i="21" s="1"/>
  <c r="A5520" i="21" s="1"/>
  <c r="A5521" i="21" s="1"/>
  <c r="A5522" i="21" s="1"/>
  <c r="A5523" i="21" s="1"/>
  <c r="A5524" i="21" s="1"/>
  <c r="A5525" i="21" s="1"/>
  <c r="A5526" i="21" s="1"/>
  <c r="A5527" i="21" s="1"/>
  <c r="A5528" i="21" s="1"/>
  <c r="A5529" i="21" s="1"/>
  <c r="A5530" i="21" s="1"/>
  <c r="A5531" i="21" s="1"/>
  <c r="A5532" i="21" s="1"/>
  <c r="A5533" i="21" s="1"/>
  <c r="A5534" i="21" s="1"/>
  <c r="A5535" i="21" s="1"/>
  <c r="A5536" i="21" s="1"/>
  <c r="A5537" i="21" s="1"/>
  <c r="A5538" i="21" s="1"/>
  <c r="A5539" i="21" s="1"/>
  <c r="A5540" i="21" s="1"/>
  <c r="A5541" i="21" s="1"/>
  <c r="A5542" i="21" s="1"/>
  <c r="A5543" i="21" s="1"/>
  <c r="A5544" i="21" s="1"/>
  <c r="A5545" i="21" s="1"/>
  <c r="A5546" i="21" s="1"/>
  <c r="A5547" i="21" s="1"/>
  <c r="A5548" i="21" s="1"/>
  <c r="A5549" i="21" s="1"/>
  <c r="A5550" i="21" s="1"/>
  <c r="A5551" i="21" s="1"/>
  <c r="A5552" i="21" s="1"/>
  <c r="A5553" i="21" s="1"/>
  <c r="A5554" i="21" s="1"/>
  <c r="A5555" i="21" s="1"/>
  <c r="A5556" i="21" s="1"/>
  <c r="A5557" i="21" s="1"/>
  <c r="A5558" i="21" s="1"/>
  <c r="A5559" i="21" s="1"/>
  <c r="A5560" i="21" s="1"/>
  <c r="A5561" i="21" s="1"/>
  <c r="A5562" i="21" s="1"/>
  <c r="A5563" i="21" s="1"/>
  <c r="A5564" i="21" s="1"/>
  <c r="A5565" i="21" s="1"/>
  <c r="A5566" i="21" s="1"/>
  <c r="A5567" i="21" s="1"/>
  <c r="A5568" i="21" s="1"/>
  <c r="A5569" i="21" s="1"/>
  <c r="A5570" i="21" s="1"/>
  <c r="A5571" i="21" s="1"/>
  <c r="A5572" i="21" s="1"/>
  <c r="A5573" i="21" s="1"/>
  <c r="A5574" i="21" s="1"/>
  <c r="A5575" i="21" s="1"/>
  <c r="A5576" i="21" s="1"/>
  <c r="A5577" i="21" s="1"/>
  <c r="A5578" i="21" s="1"/>
  <c r="A5579" i="21" s="1"/>
  <c r="A5580" i="21" s="1"/>
  <c r="A5581" i="21" s="1"/>
  <c r="A5582" i="21" s="1"/>
  <c r="A5583" i="21" s="1"/>
  <c r="A5584" i="21" s="1"/>
  <c r="A5585" i="21" s="1"/>
  <c r="A5586" i="21" s="1"/>
  <c r="A5587" i="21" s="1"/>
  <c r="A5588" i="21" s="1"/>
  <c r="A5589" i="21" s="1"/>
  <c r="A5590" i="21" s="1"/>
  <c r="A5591" i="21" s="1"/>
  <c r="A5592" i="21" s="1"/>
  <c r="A5593" i="21" s="1"/>
  <c r="A5594" i="21" s="1"/>
  <c r="A5595" i="21" s="1"/>
  <c r="A5596" i="21" s="1"/>
  <c r="A5597" i="21" s="1"/>
  <c r="A5598" i="21" s="1"/>
  <c r="A5599" i="21" s="1"/>
  <c r="A5600" i="21" s="1"/>
  <c r="A5601" i="21" s="1"/>
  <c r="A5602" i="21" s="1"/>
  <c r="A5603" i="21" s="1"/>
  <c r="A5604" i="21" s="1"/>
  <c r="A5605" i="21" s="1"/>
  <c r="A5606" i="21" s="1"/>
  <c r="A5607" i="21" s="1"/>
  <c r="A5608" i="21" s="1"/>
  <c r="A5609" i="21" s="1"/>
  <c r="A5610" i="21" s="1"/>
  <c r="A5611" i="21" s="1"/>
  <c r="A5612" i="21" s="1"/>
  <c r="A5613" i="21" s="1"/>
  <c r="A5614" i="21" s="1"/>
  <c r="A5615" i="21" s="1"/>
  <c r="A5616" i="21" s="1"/>
  <c r="A5617" i="21" s="1"/>
  <c r="A5618" i="21" s="1"/>
  <c r="A5619" i="21" s="1"/>
  <c r="A5620" i="21" s="1"/>
  <c r="A5621" i="21" s="1"/>
  <c r="A5622" i="21" s="1"/>
  <c r="A5623" i="21" s="1"/>
  <c r="A5624" i="21" s="1"/>
  <c r="A5625" i="21" s="1"/>
  <c r="A5626" i="21" s="1"/>
  <c r="A5627" i="21" s="1"/>
  <c r="A5628" i="21" s="1"/>
  <c r="A5629" i="21" s="1"/>
  <c r="A5630" i="21" s="1"/>
  <c r="A5631" i="21" s="1"/>
  <c r="A5632" i="21" s="1"/>
  <c r="A5633" i="21" s="1"/>
  <c r="A5634" i="21" s="1"/>
  <c r="A5635" i="21" s="1"/>
  <c r="A5636" i="21" s="1"/>
  <c r="A5637" i="21" s="1"/>
  <c r="A5638" i="21" s="1"/>
  <c r="A5639" i="21" s="1"/>
  <c r="A5640" i="21" s="1"/>
  <c r="A5641" i="21" s="1"/>
  <c r="A5642" i="21" s="1"/>
  <c r="A5643" i="21" s="1"/>
  <c r="A5644" i="21" s="1"/>
  <c r="A5645" i="21" s="1"/>
  <c r="A5646" i="21" s="1"/>
  <c r="A5647" i="21" s="1"/>
  <c r="A5648" i="21" s="1"/>
  <c r="A5649" i="21" s="1"/>
  <c r="A5650" i="21" s="1"/>
  <c r="A5651" i="21" s="1"/>
  <c r="A5652" i="21" s="1"/>
  <c r="A5653" i="21" s="1"/>
  <c r="A5654" i="21" s="1"/>
  <c r="A5655" i="21" s="1"/>
  <c r="A5656" i="21" s="1"/>
  <c r="A5657" i="21" s="1"/>
  <c r="A5658" i="21" s="1"/>
  <c r="A5659" i="21" s="1"/>
  <c r="A5660" i="21" s="1"/>
  <c r="A5661" i="21" s="1"/>
  <c r="A5662" i="21" s="1"/>
  <c r="A5663" i="21" s="1"/>
  <c r="A5664" i="21" s="1"/>
  <c r="A5665" i="21" s="1"/>
  <c r="A5666" i="21" s="1"/>
  <c r="A5667" i="21" s="1"/>
  <c r="A5668" i="21" s="1"/>
  <c r="A5669" i="21" s="1"/>
  <c r="A5670" i="21" s="1"/>
  <c r="A5671" i="21" s="1"/>
  <c r="A5672" i="21" s="1"/>
  <c r="A5673" i="21" s="1"/>
  <c r="A5674" i="21" s="1"/>
  <c r="A5675" i="21" s="1"/>
  <c r="A5676" i="21" s="1"/>
  <c r="A5677" i="21" s="1"/>
  <c r="A5678" i="21" s="1"/>
  <c r="A5679" i="21" s="1"/>
  <c r="A5680" i="21" s="1"/>
  <c r="A5681" i="21" s="1"/>
  <c r="A5682" i="21" s="1"/>
  <c r="A5683" i="21" s="1"/>
  <c r="A5684" i="21" s="1"/>
  <c r="A5685" i="21" s="1"/>
  <c r="A5686" i="21" s="1"/>
  <c r="A5687" i="21" s="1"/>
  <c r="A5688" i="21" s="1"/>
  <c r="A5689" i="21" s="1"/>
  <c r="A5690" i="21" s="1"/>
  <c r="A5691" i="21" s="1"/>
  <c r="A5692" i="21" s="1"/>
  <c r="A5693" i="21" s="1"/>
  <c r="A5694" i="21" s="1"/>
  <c r="A5695" i="21" s="1"/>
  <c r="A5696" i="21" s="1"/>
  <c r="A5697" i="21" s="1"/>
  <c r="A5698" i="21" s="1"/>
  <c r="A5699" i="21" s="1"/>
  <c r="A5700" i="21" s="1"/>
  <c r="A5701" i="21" s="1"/>
  <c r="A5702" i="21" s="1"/>
  <c r="A5703" i="21" s="1"/>
  <c r="A5704" i="21" s="1"/>
  <c r="A5705" i="21" s="1"/>
  <c r="A5706" i="21" s="1"/>
  <c r="A5707" i="21" s="1"/>
  <c r="A5708" i="21" s="1"/>
  <c r="A5709" i="21" s="1"/>
  <c r="A5710" i="21" s="1"/>
  <c r="A5711" i="21" s="1"/>
  <c r="A5712" i="21" s="1"/>
  <c r="A5713" i="21" s="1"/>
  <c r="A5714" i="21" s="1"/>
  <c r="A5715" i="21" s="1"/>
  <c r="A5716" i="21" s="1"/>
  <c r="A5717" i="21" s="1"/>
  <c r="A5718" i="21" s="1"/>
  <c r="A5719" i="21" s="1"/>
  <c r="A5720" i="21" s="1"/>
  <c r="A5721" i="21" s="1"/>
  <c r="A5722" i="21" s="1"/>
  <c r="A5723" i="21" s="1"/>
  <c r="A5724" i="21" s="1"/>
  <c r="A5725" i="21" s="1"/>
  <c r="A5726" i="21" s="1"/>
  <c r="A5727" i="21" s="1"/>
  <c r="A5728" i="21" s="1"/>
  <c r="A5729" i="21" s="1"/>
  <c r="A5730" i="21" s="1"/>
  <c r="A5731" i="21" s="1"/>
  <c r="A5732" i="21" s="1"/>
  <c r="A5733" i="21" s="1"/>
  <c r="A5734" i="21" s="1"/>
  <c r="A5735" i="21" s="1"/>
  <c r="A5736" i="21" s="1"/>
  <c r="A5737" i="21" s="1"/>
  <c r="A5738" i="21" s="1"/>
  <c r="A5739" i="21" s="1"/>
  <c r="A5740" i="21" s="1"/>
  <c r="A5741" i="21" s="1"/>
  <c r="A5742" i="21" s="1"/>
  <c r="A5743" i="21" s="1"/>
  <c r="A5744" i="21" s="1"/>
  <c r="A5745" i="21" s="1"/>
  <c r="A5746" i="21" s="1"/>
  <c r="A5747" i="21" s="1"/>
  <c r="A5748" i="21" s="1"/>
  <c r="A5749" i="21" s="1"/>
  <c r="A5750" i="21" s="1"/>
  <c r="A5751" i="21" s="1"/>
  <c r="A5752" i="21" s="1"/>
  <c r="A5753" i="21" s="1"/>
  <c r="A5754" i="21" s="1"/>
  <c r="A5755" i="21" s="1"/>
  <c r="A5756" i="21" s="1"/>
  <c r="A5757" i="21" s="1"/>
  <c r="A5758" i="21" s="1"/>
  <c r="A5759" i="21" s="1"/>
  <c r="A5760" i="21" s="1"/>
  <c r="A5761" i="21" s="1"/>
  <c r="A5762" i="21" s="1"/>
  <c r="A5763" i="21" s="1"/>
  <c r="A5764" i="21" s="1"/>
  <c r="A5765" i="21" s="1"/>
  <c r="A5766" i="21" s="1"/>
  <c r="A5767" i="21" s="1"/>
  <c r="A5768" i="21" s="1"/>
  <c r="A5769" i="21" s="1"/>
  <c r="A5770" i="21" s="1"/>
  <c r="A5771" i="21" s="1"/>
  <c r="A5772" i="21" s="1"/>
  <c r="A5773" i="21" s="1"/>
  <c r="A5774" i="21" s="1"/>
  <c r="A5775" i="21" s="1"/>
  <c r="A5776" i="21" s="1"/>
  <c r="A5777" i="21" s="1"/>
  <c r="A5778" i="21" s="1"/>
  <c r="A5779" i="21" s="1"/>
  <c r="A5780" i="21" s="1"/>
  <c r="A5781" i="21" s="1"/>
  <c r="A5782" i="21" s="1"/>
  <c r="A5783" i="21" s="1"/>
  <c r="A5784" i="21" s="1"/>
  <c r="A5785" i="21" s="1"/>
  <c r="A5786" i="21" s="1"/>
  <c r="A5787" i="21" s="1"/>
  <c r="A5788" i="21" s="1"/>
  <c r="A5789" i="21" s="1"/>
  <c r="A5790" i="21" s="1"/>
  <c r="A5791" i="21" s="1"/>
  <c r="A5792" i="21" s="1"/>
  <c r="A5793" i="21" s="1"/>
  <c r="A5794" i="21" s="1"/>
  <c r="A5795" i="21" s="1"/>
  <c r="A5796" i="21" s="1"/>
  <c r="A5797" i="21" s="1"/>
  <c r="A5798" i="21" s="1"/>
  <c r="A5799" i="21" s="1"/>
  <c r="A5800" i="21" s="1"/>
  <c r="A5801" i="21" s="1"/>
  <c r="A5802" i="21" s="1"/>
  <c r="A5803" i="21" s="1"/>
  <c r="A5804" i="21" s="1"/>
  <c r="A5805" i="21" s="1"/>
  <c r="A5806" i="21" s="1"/>
  <c r="A5807" i="21" s="1"/>
  <c r="A5808" i="21" s="1"/>
  <c r="A5809" i="21" s="1"/>
  <c r="A5810" i="21" s="1"/>
  <c r="A5811" i="21" s="1"/>
  <c r="A5812" i="21" s="1"/>
  <c r="A5813" i="21" s="1"/>
  <c r="A5814" i="21" s="1"/>
  <c r="A5815" i="21" s="1"/>
  <c r="A5816" i="21" s="1"/>
  <c r="A5817" i="21" s="1"/>
  <c r="A5818" i="21" s="1"/>
  <c r="A5819" i="21" s="1"/>
  <c r="A5820" i="21" s="1"/>
  <c r="A5821" i="21" s="1"/>
  <c r="A5822" i="21" s="1"/>
  <c r="A5823" i="21" s="1"/>
  <c r="A5824" i="21" s="1"/>
  <c r="A5825" i="21" s="1"/>
  <c r="A5826" i="21" s="1"/>
  <c r="A5827" i="21" s="1"/>
  <c r="A5828" i="21" s="1"/>
  <c r="A5829" i="21" s="1"/>
  <c r="A5830" i="21" s="1"/>
  <c r="A5831" i="21" s="1"/>
  <c r="A5832" i="21" s="1"/>
  <c r="A5833" i="21" s="1"/>
  <c r="A5834" i="21" s="1"/>
  <c r="A5835" i="21" s="1"/>
  <c r="A5836" i="21" s="1"/>
  <c r="A5837" i="21" s="1"/>
  <c r="A5838" i="21" s="1"/>
  <c r="A5839" i="21" s="1"/>
  <c r="A5840" i="21" s="1"/>
  <c r="A5841" i="21" s="1"/>
  <c r="A5842" i="21" s="1"/>
  <c r="A5843" i="21" s="1"/>
  <c r="A5844" i="21" s="1"/>
  <c r="A5845" i="21" s="1"/>
  <c r="A5846" i="21" s="1"/>
  <c r="A5847" i="21" s="1"/>
  <c r="A5848" i="21" s="1"/>
  <c r="A5849" i="21" s="1"/>
  <c r="A5850" i="21" s="1"/>
  <c r="A5851" i="21" s="1"/>
  <c r="A5852" i="21" s="1"/>
  <c r="A5853" i="21" s="1"/>
  <c r="A5854" i="21" s="1"/>
  <c r="A5855" i="21" s="1"/>
  <c r="A5856" i="21" s="1"/>
  <c r="A5857" i="21" s="1"/>
  <c r="A5858" i="21" s="1"/>
  <c r="A5859" i="21" s="1"/>
  <c r="A5860" i="21" s="1"/>
  <c r="A5861" i="21" s="1"/>
  <c r="A5862" i="21" s="1"/>
  <c r="A5863" i="21" s="1"/>
  <c r="A5864" i="21" s="1"/>
  <c r="A5865" i="21" s="1"/>
  <c r="A5866" i="21" s="1"/>
  <c r="A5867" i="21" s="1"/>
  <c r="A5868" i="21" s="1"/>
  <c r="A5869" i="21" s="1"/>
  <c r="A5870" i="21" s="1"/>
  <c r="A5871" i="21" s="1"/>
  <c r="A5872" i="21" s="1"/>
  <c r="A5873" i="21" s="1"/>
  <c r="A5874" i="21" s="1"/>
  <c r="A5875" i="21" s="1"/>
  <c r="A5876" i="21" s="1"/>
  <c r="A5877" i="21" s="1"/>
  <c r="A5878" i="21" s="1"/>
  <c r="A5879" i="21" s="1"/>
  <c r="A5880" i="21" s="1"/>
  <c r="A5881" i="21" s="1"/>
  <c r="A5882" i="21" s="1"/>
  <c r="A5883" i="21" s="1"/>
  <c r="A5884" i="21" s="1"/>
  <c r="A5885" i="21" s="1"/>
  <c r="A5886" i="21" s="1"/>
  <c r="A5887" i="21" s="1"/>
  <c r="A5888" i="21" s="1"/>
  <c r="A5889" i="21" s="1"/>
  <c r="A5890" i="21" s="1"/>
  <c r="A5891" i="21" s="1"/>
  <c r="A5892" i="21" s="1"/>
  <c r="A5893" i="21" s="1"/>
  <c r="A5894" i="21" s="1"/>
  <c r="A5895" i="21" s="1"/>
  <c r="A5896" i="21" s="1"/>
  <c r="A5897" i="21" s="1"/>
  <c r="A5898" i="21" s="1"/>
  <c r="A5899" i="21" s="1"/>
  <c r="A5900" i="21" s="1"/>
  <c r="A5901" i="21" s="1"/>
  <c r="A5902" i="21" s="1"/>
  <c r="A5903" i="21" s="1"/>
  <c r="A5904" i="21" s="1"/>
  <c r="A5905" i="21" s="1"/>
  <c r="A5906" i="21" s="1"/>
  <c r="A5907" i="21" s="1"/>
  <c r="A5908" i="21" s="1"/>
  <c r="A5909" i="21" s="1"/>
  <c r="A5910" i="21" s="1"/>
  <c r="A5911" i="21" s="1"/>
  <c r="A5912" i="21" s="1"/>
  <c r="A5913" i="21" s="1"/>
  <c r="A5914" i="21" s="1"/>
  <c r="A5915" i="21" s="1"/>
  <c r="A5916" i="21" s="1"/>
  <c r="A5917" i="21" s="1"/>
  <c r="A5918" i="21" s="1"/>
  <c r="A5919" i="21" s="1"/>
  <c r="A5920" i="21" s="1"/>
  <c r="A5921" i="21" s="1"/>
  <c r="A5922" i="21" s="1"/>
  <c r="A5923" i="21" s="1"/>
  <c r="A5924" i="21" s="1"/>
  <c r="A5925" i="21" s="1"/>
  <c r="A5926" i="21" s="1"/>
  <c r="A5927" i="21" s="1"/>
  <c r="A5928" i="21" s="1"/>
  <c r="A5929" i="21" s="1"/>
  <c r="A5930" i="21" s="1"/>
  <c r="A5931" i="21" s="1"/>
  <c r="A5932" i="21" s="1"/>
  <c r="A5933" i="21" s="1"/>
  <c r="A5934" i="21" s="1"/>
  <c r="A5935" i="21" s="1"/>
  <c r="A5936" i="21" s="1"/>
  <c r="A5937" i="21" s="1"/>
  <c r="A5938" i="21" s="1"/>
  <c r="A5939" i="21" s="1"/>
  <c r="A5940" i="21" s="1"/>
  <c r="A5941" i="21" s="1"/>
  <c r="A5942" i="21" s="1"/>
  <c r="A5943" i="21" s="1"/>
  <c r="A5944" i="21" s="1"/>
  <c r="A5945" i="21" s="1"/>
  <c r="A5946" i="21" s="1"/>
  <c r="A5947" i="21" s="1"/>
  <c r="A5948" i="21" s="1"/>
  <c r="A5949" i="21" s="1"/>
  <c r="A5950" i="21" s="1"/>
  <c r="A5951" i="21" s="1"/>
  <c r="A5952" i="21" s="1"/>
  <c r="A5953" i="21" s="1"/>
  <c r="A5954" i="21" s="1"/>
  <c r="A5955" i="21" s="1"/>
  <c r="A5956" i="21" s="1"/>
  <c r="A5957" i="21" s="1"/>
  <c r="A5958" i="21" s="1"/>
  <c r="A5959" i="21" s="1"/>
  <c r="A5960" i="21" s="1"/>
  <c r="A5961" i="21" s="1"/>
  <c r="A5962" i="21" s="1"/>
  <c r="A5963" i="21" s="1"/>
  <c r="A5964" i="21" s="1"/>
  <c r="A5965" i="21" s="1"/>
  <c r="A5966" i="21" s="1"/>
  <c r="A5967" i="21" s="1"/>
  <c r="A5968" i="21" s="1"/>
  <c r="A5969" i="21" s="1"/>
  <c r="A5970" i="21" s="1"/>
  <c r="A5971" i="21" s="1"/>
  <c r="A5972" i="21" s="1"/>
  <c r="A5973" i="21" s="1"/>
  <c r="A5974" i="21" s="1"/>
  <c r="A5975" i="21" s="1"/>
  <c r="A5976" i="21" s="1"/>
  <c r="A5977" i="21" s="1"/>
  <c r="A5978" i="21" s="1"/>
  <c r="A5979" i="21" s="1"/>
  <c r="A5980" i="21" s="1"/>
  <c r="A5981" i="21" s="1"/>
  <c r="A5982" i="21" s="1"/>
  <c r="A5983" i="21" s="1"/>
  <c r="A5984" i="21" s="1"/>
  <c r="A5985" i="21" s="1"/>
  <c r="A5986" i="21" s="1"/>
  <c r="A5987" i="21" s="1"/>
  <c r="A5988" i="21" s="1"/>
  <c r="A5989" i="21" s="1"/>
  <c r="A5990" i="21" s="1"/>
  <c r="A5991" i="21" s="1"/>
  <c r="A5992" i="21" s="1"/>
  <c r="A5993" i="21" s="1"/>
  <c r="A5994" i="21" s="1"/>
  <c r="A5995" i="21" s="1"/>
  <c r="A5996" i="21" s="1"/>
  <c r="A5997" i="21" s="1"/>
  <c r="A5998" i="21" s="1"/>
  <c r="A5999" i="21" s="1"/>
  <c r="A6000" i="21" s="1"/>
  <c r="A6001" i="21" s="1"/>
  <c r="A6002" i="21" s="1"/>
  <c r="A6003" i="21" s="1"/>
  <c r="A6004" i="21" s="1"/>
  <c r="A6005" i="21" s="1"/>
  <c r="A6006" i="21" s="1"/>
  <c r="A6007" i="21" s="1"/>
  <c r="A6008" i="21" s="1"/>
  <c r="A6009" i="21" s="1"/>
  <c r="A6010" i="21" s="1"/>
  <c r="A6011" i="21" s="1"/>
  <c r="A6012" i="21" s="1"/>
  <c r="A6013" i="21" s="1"/>
  <c r="A6014" i="21" s="1"/>
  <c r="A6015" i="21" s="1"/>
  <c r="A6016" i="21" s="1"/>
  <c r="A6017" i="21" s="1"/>
  <c r="A6018" i="21" s="1"/>
  <c r="A6019" i="21" s="1"/>
  <c r="A6020" i="21" s="1"/>
  <c r="A6021" i="21" s="1"/>
  <c r="A6022" i="21" s="1"/>
  <c r="A6023" i="21" s="1"/>
  <c r="A6024" i="21" s="1"/>
  <c r="A6025" i="21" s="1"/>
  <c r="A6026" i="21" s="1"/>
  <c r="A6027" i="21" s="1"/>
  <c r="A6028" i="21" s="1"/>
  <c r="A6029" i="21" s="1"/>
  <c r="A6030" i="21" s="1"/>
  <c r="A6031" i="21" s="1"/>
  <c r="A6032" i="21" s="1"/>
  <c r="A6033" i="21" s="1"/>
  <c r="A6034" i="21" s="1"/>
  <c r="A6035" i="21" s="1"/>
  <c r="A6036" i="21" s="1"/>
  <c r="A6037" i="21" s="1"/>
  <c r="A6038" i="21" s="1"/>
  <c r="A6039" i="21" s="1"/>
  <c r="A6040" i="21" s="1"/>
  <c r="A6041" i="21" s="1"/>
  <c r="A6042" i="21" s="1"/>
  <c r="A6043" i="21" s="1"/>
  <c r="A6044" i="21" s="1"/>
  <c r="A6045" i="21" s="1"/>
  <c r="A6046" i="21" s="1"/>
  <c r="A6047" i="21" s="1"/>
  <c r="A6048" i="21" s="1"/>
  <c r="A6049" i="21" s="1"/>
  <c r="A6050" i="21" s="1"/>
  <c r="A6051" i="21" s="1"/>
  <c r="A6052" i="21" s="1"/>
  <c r="A6053" i="21" s="1"/>
  <c r="A6054" i="21" s="1"/>
  <c r="A6055" i="21" s="1"/>
  <c r="A6056" i="21" s="1"/>
  <c r="A6057" i="21" s="1"/>
  <c r="A6058" i="21" s="1"/>
  <c r="A6059" i="21" s="1"/>
  <c r="A6060" i="21" s="1"/>
  <c r="A6061" i="21" s="1"/>
  <c r="A6062" i="21" s="1"/>
  <c r="A6063" i="21" s="1"/>
  <c r="A6064" i="21" s="1"/>
  <c r="A6065" i="21" s="1"/>
  <c r="A6066" i="21" s="1"/>
  <c r="A6067" i="21" s="1"/>
  <c r="A6068" i="21" s="1"/>
  <c r="A6069" i="21" s="1"/>
  <c r="A6070" i="21" s="1"/>
  <c r="A6071" i="21" s="1"/>
  <c r="A6072" i="21" s="1"/>
  <c r="A6073" i="21" s="1"/>
  <c r="A6074" i="21" s="1"/>
  <c r="A6075" i="21" s="1"/>
  <c r="A6076" i="21" s="1"/>
  <c r="A6077" i="21" s="1"/>
  <c r="A6078" i="21" s="1"/>
  <c r="A6079" i="21" s="1"/>
  <c r="A6080" i="21" s="1"/>
  <c r="A6081" i="21" s="1"/>
  <c r="A6082" i="21" s="1"/>
  <c r="A6083" i="21" s="1"/>
  <c r="A6084" i="21" s="1"/>
  <c r="A6085" i="21" s="1"/>
  <c r="A6086" i="21" s="1"/>
  <c r="A6087" i="21" s="1"/>
  <c r="A6088" i="21" s="1"/>
  <c r="A6089" i="21" s="1"/>
  <c r="A6090" i="21" s="1"/>
  <c r="A6091" i="21" s="1"/>
  <c r="A6092" i="21" s="1"/>
  <c r="A6093" i="21" s="1"/>
  <c r="A6094" i="21" s="1"/>
  <c r="A6095" i="21" s="1"/>
  <c r="A6096" i="21" s="1"/>
  <c r="A6097" i="21" s="1"/>
  <c r="A6098" i="21" s="1"/>
  <c r="A6099" i="21" s="1"/>
  <c r="A6100" i="21" s="1"/>
  <c r="A6101" i="21" s="1"/>
  <c r="A6102" i="21" s="1"/>
  <c r="A6103" i="21" s="1"/>
  <c r="A6104" i="21" s="1"/>
  <c r="A6105" i="21" s="1"/>
  <c r="A6106" i="21" s="1"/>
  <c r="A6107" i="21" s="1"/>
  <c r="A6108" i="21" s="1"/>
  <c r="A6109" i="21" s="1"/>
  <c r="A6110" i="21" s="1"/>
  <c r="A6111" i="21" s="1"/>
  <c r="A6112" i="21" s="1"/>
  <c r="A6113" i="21" s="1"/>
  <c r="A6114" i="21" s="1"/>
  <c r="A6115" i="21" s="1"/>
  <c r="A6116" i="21" s="1"/>
  <c r="A6117" i="21" s="1"/>
  <c r="A6118" i="21" s="1"/>
  <c r="A6119" i="21" s="1"/>
  <c r="A6120" i="21" s="1"/>
  <c r="A6121" i="21" s="1"/>
  <c r="A6122" i="21" s="1"/>
  <c r="A6123" i="21" s="1"/>
  <c r="A6124" i="21" s="1"/>
  <c r="A6125" i="21" s="1"/>
  <c r="A6126" i="21" s="1"/>
  <c r="A6127" i="21" s="1"/>
  <c r="A6128" i="21" s="1"/>
  <c r="A6129" i="21" s="1"/>
  <c r="A6130" i="21" s="1"/>
  <c r="A6131" i="21" s="1"/>
  <c r="A6132" i="21" s="1"/>
  <c r="A6133" i="21" s="1"/>
  <c r="A6134" i="21" s="1"/>
  <c r="A6135" i="21" s="1"/>
  <c r="A6136" i="21" s="1"/>
  <c r="A6137" i="21" s="1"/>
  <c r="A6138" i="21" s="1"/>
  <c r="A6139" i="21" s="1"/>
  <c r="A6140" i="21" s="1"/>
  <c r="A6141" i="21" s="1"/>
  <c r="A6142" i="21" s="1"/>
  <c r="A6143" i="21" s="1"/>
  <c r="A6144" i="21" s="1"/>
  <c r="A6145" i="21" s="1"/>
  <c r="A6146" i="21" s="1"/>
  <c r="A6147" i="21" s="1"/>
  <c r="A6148" i="21" s="1"/>
  <c r="A6149" i="21" s="1"/>
  <c r="A6150" i="21" s="1"/>
  <c r="A6151" i="21" s="1"/>
  <c r="A6152" i="21" s="1"/>
  <c r="A6153" i="21" s="1"/>
  <c r="A6154" i="21" s="1"/>
  <c r="A6155" i="21" s="1"/>
  <c r="A6156" i="21" s="1"/>
  <c r="A6157" i="21" s="1"/>
  <c r="A6158" i="21" s="1"/>
  <c r="A6159" i="21" s="1"/>
  <c r="A6160" i="21" s="1"/>
  <c r="A6161" i="21" s="1"/>
  <c r="A6162" i="21" s="1"/>
  <c r="A6163" i="21" s="1"/>
  <c r="A6164" i="21" s="1"/>
  <c r="A6165" i="21" s="1"/>
  <c r="A6166" i="21" s="1"/>
  <c r="A6167" i="21" s="1"/>
  <c r="A6168" i="21" s="1"/>
  <c r="A6169" i="21" s="1"/>
  <c r="A6170" i="21" s="1"/>
  <c r="A6171" i="21" s="1"/>
  <c r="A6172" i="21" s="1"/>
  <c r="A6173" i="21" s="1"/>
  <c r="A6174" i="21" s="1"/>
  <c r="A6175" i="21" s="1"/>
  <c r="A6176" i="21" s="1"/>
  <c r="A6177" i="21" s="1"/>
  <c r="A6178" i="21" s="1"/>
  <c r="A6179" i="21" s="1"/>
  <c r="A6180" i="21" s="1"/>
  <c r="A6181" i="21" s="1"/>
  <c r="A6182" i="21" s="1"/>
  <c r="A6183" i="21" s="1"/>
  <c r="A6184" i="21" s="1"/>
  <c r="A6185" i="21" s="1"/>
  <c r="A6186" i="21" s="1"/>
  <c r="A6187" i="21" s="1"/>
  <c r="A6188" i="21" s="1"/>
  <c r="A6189" i="21" s="1"/>
  <c r="A6190" i="21" s="1"/>
  <c r="A6191" i="21" s="1"/>
  <c r="A6192" i="21" s="1"/>
  <c r="A6193" i="21" s="1"/>
  <c r="A6194" i="21" s="1"/>
  <c r="A6195" i="21" s="1"/>
  <c r="A6196" i="21" s="1"/>
  <c r="A6197" i="21" s="1"/>
  <c r="A6198" i="21" s="1"/>
  <c r="A6199" i="21" s="1"/>
  <c r="A6200" i="21" s="1"/>
  <c r="A6201" i="21" s="1"/>
  <c r="A6202" i="21" s="1"/>
  <c r="A6203" i="21" s="1"/>
  <c r="A6204" i="21" s="1"/>
  <c r="A6205" i="21" s="1"/>
  <c r="A6206" i="21" s="1"/>
  <c r="A6207" i="21" s="1"/>
  <c r="A6208" i="21" s="1"/>
  <c r="A6209" i="21" s="1"/>
  <c r="A6210" i="21" s="1"/>
  <c r="A6211" i="21" s="1"/>
  <c r="A6212" i="21" s="1"/>
  <c r="A6213" i="21" s="1"/>
  <c r="A6214" i="21" s="1"/>
  <c r="A6215" i="21" s="1"/>
  <c r="A6216" i="21" s="1"/>
  <c r="A6217" i="21" s="1"/>
  <c r="A6218" i="21" s="1"/>
  <c r="A6219" i="21" s="1"/>
  <c r="A6220" i="21" s="1"/>
  <c r="A6221" i="21" s="1"/>
  <c r="A6222" i="21" s="1"/>
  <c r="A6223" i="21" s="1"/>
  <c r="A6224" i="21" s="1"/>
  <c r="A6225" i="21" s="1"/>
  <c r="A6226" i="21" s="1"/>
  <c r="A6227" i="21" s="1"/>
  <c r="A6228" i="21" s="1"/>
  <c r="A6229" i="21" s="1"/>
  <c r="A6230" i="21" s="1"/>
  <c r="A6231" i="21" s="1"/>
  <c r="A6232" i="21" s="1"/>
  <c r="A6233" i="21" s="1"/>
  <c r="A6234" i="21" s="1"/>
  <c r="A6235" i="21" s="1"/>
  <c r="A6236" i="21" s="1"/>
  <c r="A6237" i="21" s="1"/>
  <c r="A6238" i="21" s="1"/>
  <c r="A6239" i="21" s="1"/>
  <c r="A6240" i="21" s="1"/>
  <c r="A6241" i="21" s="1"/>
  <c r="A6242" i="21" s="1"/>
  <c r="A6243" i="21" s="1"/>
  <c r="A6244" i="21" s="1"/>
  <c r="A6245" i="21" s="1"/>
  <c r="A6246" i="21" s="1"/>
  <c r="A6247" i="21" s="1"/>
  <c r="A6248" i="21" s="1"/>
  <c r="A6249" i="21" s="1"/>
  <c r="A6250" i="21" s="1"/>
  <c r="A6251" i="21" s="1"/>
  <c r="A6252" i="21" s="1"/>
  <c r="A6253" i="21" s="1"/>
  <c r="A6254" i="21" s="1"/>
  <c r="A6255" i="21" s="1"/>
  <c r="A6256" i="21" s="1"/>
  <c r="A6257" i="21" s="1"/>
  <c r="A6258" i="21" s="1"/>
  <c r="A6259" i="21" s="1"/>
  <c r="A6260" i="21" s="1"/>
  <c r="A6261" i="21" s="1"/>
  <c r="A6262" i="21" s="1"/>
  <c r="A6263" i="21" s="1"/>
  <c r="A6264" i="21" s="1"/>
  <c r="A6265" i="21" s="1"/>
  <c r="A6266" i="21" s="1"/>
  <c r="A6267" i="21" s="1"/>
  <c r="A6268" i="21" s="1"/>
  <c r="A6269" i="21" s="1"/>
  <c r="A6270" i="21" s="1"/>
  <c r="A6271" i="21" s="1"/>
  <c r="A6272" i="21" s="1"/>
  <c r="A6273" i="21" s="1"/>
  <c r="A6274" i="21" s="1"/>
  <c r="A6275" i="21" s="1"/>
  <c r="A6276" i="21" s="1"/>
  <c r="A6277" i="21" s="1"/>
  <c r="A6278" i="21" s="1"/>
  <c r="A6279" i="21" s="1"/>
  <c r="A6280" i="21" s="1"/>
  <c r="A6281" i="21" s="1"/>
  <c r="A6282" i="21" s="1"/>
  <c r="A6283" i="21" s="1"/>
  <c r="A6284" i="21" s="1"/>
  <c r="A6285" i="21" s="1"/>
  <c r="A6286" i="21" s="1"/>
  <c r="A6287" i="21" s="1"/>
  <c r="A6288" i="21" s="1"/>
  <c r="A6289" i="21" s="1"/>
  <c r="A6290" i="21" s="1"/>
  <c r="A6291" i="21" s="1"/>
  <c r="A6292" i="21" s="1"/>
  <c r="A6293" i="21" s="1"/>
  <c r="A6294" i="21" s="1"/>
  <c r="A6295" i="21" s="1"/>
  <c r="A6296" i="21" s="1"/>
  <c r="A6297" i="21" s="1"/>
  <c r="A6298" i="21" s="1"/>
  <c r="A6299" i="21" s="1"/>
  <c r="A6300" i="21" s="1"/>
  <c r="A6301" i="21" s="1"/>
  <c r="A6302" i="21" s="1"/>
  <c r="A6303" i="21" s="1"/>
  <c r="A6304" i="21" s="1"/>
  <c r="A6305" i="21" s="1"/>
  <c r="A6306" i="21" s="1"/>
  <c r="A6307" i="21" s="1"/>
  <c r="A6308" i="21" s="1"/>
  <c r="A6309" i="21" s="1"/>
  <c r="A6310" i="21" s="1"/>
  <c r="A6311" i="21" s="1"/>
  <c r="A6312" i="21" s="1"/>
  <c r="A6313" i="21" s="1"/>
  <c r="A6314" i="21" s="1"/>
  <c r="A6315" i="21" s="1"/>
  <c r="A6316" i="21" s="1"/>
  <c r="A6317" i="21" s="1"/>
  <c r="A6318" i="21" s="1"/>
  <c r="A6319" i="21" s="1"/>
  <c r="A6320" i="21" s="1"/>
  <c r="A6321" i="21" s="1"/>
  <c r="A6322" i="21" s="1"/>
  <c r="A6323" i="21" s="1"/>
  <c r="A6324" i="21" s="1"/>
  <c r="A6325" i="21" s="1"/>
  <c r="A6326" i="21" s="1"/>
  <c r="A6327" i="21" s="1"/>
  <c r="A6328" i="21" s="1"/>
  <c r="A6329" i="21" s="1"/>
  <c r="A6330" i="21" s="1"/>
  <c r="A6331" i="21" s="1"/>
  <c r="A6332" i="21" s="1"/>
  <c r="A6333" i="21" s="1"/>
  <c r="A6334" i="21" s="1"/>
  <c r="A6335" i="21" s="1"/>
  <c r="A6336" i="21" s="1"/>
  <c r="A6337" i="21" s="1"/>
  <c r="A6338" i="21" s="1"/>
  <c r="A6339" i="21" s="1"/>
  <c r="A6340" i="21" s="1"/>
  <c r="A6341" i="21" s="1"/>
  <c r="A6342" i="21" s="1"/>
  <c r="A6343" i="21" s="1"/>
  <c r="A6344" i="21" s="1"/>
  <c r="A6345" i="21" s="1"/>
  <c r="A6346" i="21" s="1"/>
  <c r="A6347" i="21" s="1"/>
  <c r="A6348" i="21" s="1"/>
  <c r="A6349" i="21" s="1"/>
  <c r="A6350" i="21" s="1"/>
  <c r="A6351" i="21" s="1"/>
  <c r="A6352" i="21" s="1"/>
  <c r="A6353" i="21" s="1"/>
  <c r="A6354" i="21" s="1"/>
  <c r="A6355" i="21" s="1"/>
  <c r="A6356" i="21" s="1"/>
  <c r="A6357" i="21" s="1"/>
  <c r="A6358" i="21" s="1"/>
  <c r="A6359" i="21" s="1"/>
  <c r="A6360" i="21" s="1"/>
  <c r="A6361" i="21" s="1"/>
  <c r="A6362" i="21" s="1"/>
  <c r="A6363" i="21" s="1"/>
  <c r="A6364" i="21" s="1"/>
  <c r="A6365" i="21" s="1"/>
  <c r="A6366" i="21" s="1"/>
  <c r="A6367" i="21" s="1"/>
  <c r="A6368" i="21" s="1"/>
  <c r="A6369" i="21" s="1"/>
  <c r="A6370" i="21" s="1"/>
  <c r="A6371" i="21" s="1"/>
  <c r="A6372" i="21" s="1"/>
  <c r="A6373" i="21" s="1"/>
  <c r="A6374" i="21" s="1"/>
  <c r="A6375" i="21" s="1"/>
  <c r="A6376" i="21" s="1"/>
  <c r="A6377" i="21" s="1"/>
  <c r="A6378" i="21" s="1"/>
  <c r="A6379" i="21" s="1"/>
  <c r="A6380" i="21" s="1"/>
  <c r="A6381" i="21" s="1"/>
  <c r="A6382" i="21" s="1"/>
  <c r="A6383" i="21" s="1"/>
  <c r="A6384" i="21" s="1"/>
  <c r="A6385" i="21" s="1"/>
  <c r="A6386" i="21" s="1"/>
  <c r="A6387" i="21" s="1"/>
  <c r="A6388" i="21" s="1"/>
  <c r="A6389" i="21" s="1"/>
  <c r="A6390" i="21" s="1"/>
  <c r="A6391" i="21" s="1"/>
  <c r="A6392" i="21" s="1"/>
  <c r="A6393" i="21" s="1"/>
  <c r="A6394" i="21" s="1"/>
  <c r="A6395" i="21" s="1"/>
  <c r="A6396" i="21" s="1"/>
  <c r="A6397" i="21" s="1"/>
  <c r="A6398" i="21" s="1"/>
  <c r="A6399" i="21" s="1"/>
  <c r="A6400" i="21" s="1"/>
  <c r="A6401" i="21" s="1"/>
  <c r="A6402" i="21" s="1"/>
  <c r="A6403" i="21" s="1"/>
  <c r="A6404" i="21" s="1"/>
  <c r="A6405" i="21" s="1"/>
  <c r="A6406" i="21" s="1"/>
  <c r="A6407" i="21" s="1"/>
  <c r="A6408" i="21" s="1"/>
  <c r="A6409" i="21" s="1"/>
  <c r="A6410" i="21" s="1"/>
  <c r="A6411" i="21" s="1"/>
  <c r="A6412" i="21" s="1"/>
  <c r="A6413" i="21" s="1"/>
  <c r="A6414" i="21" s="1"/>
  <c r="A6415" i="21" s="1"/>
  <c r="A6416" i="21" s="1"/>
  <c r="A6417" i="21" s="1"/>
  <c r="A6418" i="21" s="1"/>
  <c r="A6419" i="21" s="1"/>
  <c r="A6420" i="21" s="1"/>
  <c r="A6421" i="21" s="1"/>
  <c r="A6422" i="21" s="1"/>
  <c r="A6423" i="21" s="1"/>
  <c r="A6424" i="21" s="1"/>
  <c r="A6425" i="21" s="1"/>
  <c r="A6426" i="21" s="1"/>
  <c r="A6427" i="21" s="1"/>
  <c r="A6428" i="21" s="1"/>
  <c r="A6429" i="21" s="1"/>
  <c r="A6430" i="21" s="1"/>
  <c r="A6431" i="21" s="1"/>
  <c r="A6432" i="21" s="1"/>
  <c r="A6433" i="21" s="1"/>
  <c r="A6434" i="21" s="1"/>
  <c r="A6435" i="21" s="1"/>
  <c r="A6436" i="21" s="1"/>
  <c r="A6437" i="21" s="1"/>
  <c r="A6438" i="21" s="1"/>
  <c r="A6439" i="21" s="1"/>
  <c r="A6440" i="21" s="1"/>
  <c r="A6441" i="21" s="1"/>
  <c r="A6442" i="21" s="1"/>
  <c r="A6443" i="21" s="1"/>
  <c r="A6444" i="21" s="1"/>
  <c r="A6445" i="21" s="1"/>
  <c r="A6446" i="21" s="1"/>
  <c r="A6447" i="21" s="1"/>
  <c r="A6448" i="21" s="1"/>
  <c r="A6449" i="21" s="1"/>
  <c r="A6450" i="21" s="1"/>
  <c r="A6451" i="21" s="1"/>
  <c r="A6452" i="21" s="1"/>
  <c r="A6453" i="21" s="1"/>
  <c r="A6454" i="21" s="1"/>
  <c r="A6455" i="21" s="1"/>
  <c r="A6456" i="21" s="1"/>
  <c r="A6457" i="21" s="1"/>
  <c r="A6458" i="21" s="1"/>
  <c r="A6459" i="21" s="1"/>
  <c r="A6460" i="21" s="1"/>
  <c r="A6461" i="21" s="1"/>
  <c r="A6462" i="21" s="1"/>
  <c r="A6463" i="21" s="1"/>
  <c r="A6464" i="21" s="1"/>
  <c r="A6465" i="21" s="1"/>
  <c r="A6466" i="21" s="1"/>
  <c r="A6467" i="21" s="1"/>
  <c r="A6468" i="21" s="1"/>
  <c r="A6469" i="21" s="1"/>
  <c r="A6470" i="21" s="1"/>
  <c r="A6471" i="21" s="1"/>
  <c r="A6472" i="21" s="1"/>
  <c r="A6473" i="21" s="1"/>
  <c r="A6474" i="21" s="1"/>
  <c r="A6475" i="21" s="1"/>
  <c r="A6476" i="21" s="1"/>
  <c r="A6477" i="21" s="1"/>
  <c r="A6478" i="21" s="1"/>
  <c r="A6479" i="21" s="1"/>
  <c r="A6480" i="21" s="1"/>
  <c r="A6481" i="21" s="1"/>
  <c r="A6482" i="21" s="1"/>
  <c r="A6483" i="21" s="1"/>
  <c r="A6484" i="21" s="1"/>
  <c r="A6485" i="21" s="1"/>
  <c r="A6486" i="21" s="1"/>
  <c r="A6487" i="21" s="1"/>
  <c r="A6488" i="21" s="1"/>
  <c r="A6489" i="21" s="1"/>
  <c r="A6490" i="21" s="1"/>
  <c r="A6491" i="21" s="1"/>
  <c r="A6492" i="21" s="1"/>
  <c r="A6493" i="21" s="1"/>
  <c r="A6494" i="21" s="1"/>
  <c r="A6495" i="21" s="1"/>
  <c r="A6496" i="21" s="1"/>
  <c r="A6497" i="21" s="1"/>
  <c r="A6498" i="21" s="1"/>
  <c r="A6499" i="21" s="1"/>
  <c r="A6500" i="21" s="1"/>
  <c r="A6501" i="21" s="1"/>
  <c r="A6502" i="21" s="1"/>
  <c r="A6503" i="21" s="1"/>
  <c r="A6504" i="21" s="1"/>
  <c r="A6505" i="21" s="1"/>
  <c r="A6506" i="21" s="1"/>
  <c r="A6507" i="21" s="1"/>
  <c r="A6508" i="21" s="1"/>
  <c r="A6509" i="21" s="1"/>
  <c r="A6510" i="21" s="1"/>
  <c r="A6511" i="21" s="1"/>
  <c r="A6512" i="21" s="1"/>
  <c r="A6513" i="21" s="1"/>
  <c r="A6514" i="21" s="1"/>
  <c r="A6515" i="21" s="1"/>
  <c r="A6516" i="21" s="1"/>
  <c r="A6517" i="21" s="1"/>
  <c r="A6518" i="21" s="1"/>
  <c r="A6519" i="21" s="1"/>
  <c r="A6520" i="21" s="1"/>
  <c r="A6521" i="21" s="1"/>
  <c r="A6522" i="21" s="1"/>
  <c r="A6523" i="21" s="1"/>
  <c r="A6524" i="21" s="1"/>
  <c r="A6525" i="21" s="1"/>
  <c r="A6526" i="21" s="1"/>
  <c r="A6527" i="21" s="1"/>
  <c r="A6528" i="21" s="1"/>
  <c r="A6529" i="21" s="1"/>
  <c r="A6530" i="21" s="1"/>
  <c r="A6531" i="21" s="1"/>
  <c r="A6532" i="21" s="1"/>
  <c r="A6533" i="21" s="1"/>
  <c r="A6534" i="21" s="1"/>
  <c r="A6535" i="21" s="1"/>
  <c r="A6536" i="21" s="1"/>
  <c r="A6537" i="21" s="1"/>
  <c r="A6538" i="21" s="1"/>
  <c r="A6539" i="21" s="1"/>
  <c r="A6540" i="21" s="1"/>
  <c r="A6541" i="21" s="1"/>
  <c r="A6542" i="21" s="1"/>
  <c r="A6543" i="21" s="1"/>
  <c r="A6544" i="21" s="1"/>
  <c r="A6545" i="21" s="1"/>
  <c r="A6546" i="21" s="1"/>
  <c r="A6547" i="21" s="1"/>
  <c r="A6548" i="21" s="1"/>
  <c r="A6549" i="21" s="1"/>
  <c r="A6550" i="21" s="1"/>
  <c r="A6551" i="21" s="1"/>
  <c r="A6552" i="21" s="1"/>
  <c r="A6553" i="21" s="1"/>
  <c r="A6554" i="21" s="1"/>
  <c r="A6555" i="21" s="1"/>
  <c r="A6556" i="21" s="1"/>
  <c r="A6557" i="21" s="1"/>
  <c r="A6558" i="21" s="1"/>
  <c r="A6559" i="21" s="1"/>
  <c r="A6560" i="21" s="1"/>
  <c r="A6561" i="21" s="1"/>
  <c r="A6562" i="21" s="1"/>
  <c r="A6563" i="21" s="1"/>
  <c r="A6564" i="21" s="1"/>
  <c r="A6565" i="21" s="1"/>
  <c r="A6566" i="21" s="1"/>
  <c r="A6567" i="21" s="1"/>
  <c r="A6568" i="21" s="1"/>
  <c r="A6569" i="21" s="1"/>
  <c r="A6570" i="21" s="1"/>
  <c r="A6571" i="21" s="1"/>
  <c r="A6572" i="21" s="1"/>
  <c r="A6573" i="21" s="1"/>
  <c r="A6574" i="21" s="1"/>
  <c r="A6575" i="21" s="1"/>
  <c r="A6576" i="21" s="1"/>
  <c r="A6577" i="21" s="1"/>
  <c r="A6578" i="21" s="1"/>
  <c r="A6579" i="21" s="1"/>
  <c r="A6580" i="21" s="1"/>
  <c r="A6581" i="21" s="1"/>
  <c r="A6582" i="21" s="1"/>
  <c r="A6583" i="21" s="1"/>
  <c r="A6584" i="21" s="1"/>
  <c r="A6585" i="21" s="1"/>
  <c r="A6586" i="21" s="1"/>
  <c r="A6587" i="21" s="1"/>
  <c r="A6588" i="21" s="1"/>
  <c r="A6589" i="21" s="1"/>
  <c r="A6590" i="21" s="1"/>
  <c r="A6591" i="21" s="1"/>
  <c r="A6592" i="21" s="1"/>
  <c r="A6593" i="21" s="1"/>
  <c r="A6594" i="21" s="1"/>
  <c r="A6595" i="21" s="1"/>
  <c r="A6596" i="21" s="1"/>
  <c r="A6597" i="21" s="1"/>
  <c r="A6598" i="21" s="1"/>
  <c r="A6599" i="21" s="1"/>
  <c r="A6600" i="21" s="1"/>
  <c r="A6601" i="21" s="1"/>
  <c r="A6602" i="21" s="1"/>
  <c r="A6603" i="21" s="1"/>
  <c r="A6604" i="21" s="1"/>
  <c r="A6605" i="21" s="1"/>
  <c r="A6606" i="21" s="1"/>
  <c r="A6607" i="21" s="1"/>
  <c r="A6608" i="21" s="1"/>
  <c r="A6609" i="21" s="1"/>
  <c r="A6610" i="21" s="1"/>
  <c r="A6611" i="21" s="1"/>
  <c r="A6612" i="21" s="1"/>
  <c r="A6613" i="21" s="1"/>
  <c r="A6614" i="21" s="1"/>
  <c r="A6615" i="21" s="1"/>
  <c r="A6616" i="21" s="1"/>
  <c r="A6617" i="21" s="1"/>
  <c r="A6618" i="21" s="1"/>
  <c r="A6619" i="21" s="1"/>
  <c r="A6620" i="21" s="1"/>
  <c r="A6621" i="21" s="1"/>
  <c r="A6622" i="21" s="1"/>
  <c r="A6623" i="21" s="1"/>
  <c r="A6624" i="21" s="1"/>
  <c r="A6625" i="21" s="1"/>
  <c r="A6626" i="21" s="1"/>
  <c r="A6627" i="21" s="1"/>
  <c r="A6628" i="21" s="1"/>
  <c r="A6629" i="21" s="1"/>
  <c r="A6630" i="21" s="1"/>
  <c r="A6631" i="21" s="1"/>
  <c r="A6632" i="21" s="1"/>
  <c r="A6633" i="21" s="1"/>
  <c r="A6634" i="21" s="1"/>
  <c r="A6635" i="21" s="1"/>
  <c r="A6636" i="21" s="1"/>
  <c r="A6637" i="21" s="1"/>
  <c r="A6638" i="21" s="1"/>
  <c r="A6639" i="21" s="1"/>
  <c r="A6640" i="21" s="1"/>
  <c r="A6641" i="21" s="1"/>
  <c r="A6642" i="21" s="1"/>
  <c r="A6643" i="21" s="1"/>
  <c r="A6644" i="21" s="1"/>
  <c r="A6645" i="21" s="1"/>
  <c r="A6646" i="21" s="1"/>
  <c r="A6647" i="21" s="1"/>
  <c r="A6648" i="21" s="1"/>
  <c r="A6649" i="21" s="1"/>
  <c r="A6650" i="21" s="1"/>
  <c r="A6651" i="21" s="1"/>
  <c r="A6652" i="21" s="1"/>
  <c r="A6653" i="21" s="1"/>
  <c r="A6654" i="21" s="1"/>
  <c r="A6655" i="21" s="1"/>
  <c r="A6656" i="21" s="1"/>
  <c r="A6657" i="21" s="1"/>
  <c r="A6658" i="21" s="1"/>
  <c r="A6659" i="21" s="1"/>
  <c r="A6660" i="21" s="1"/>
  <c r="A6661" i="21" s="1"/>
  <c r="A6662" i="21" s="1"/>
  <c r="A6663" i="21" s="1"/>
  <c r="A6664" i="21" s="1"/>
  <c r="A6665" i="21" s="1"/>
  <c r="A6666" i="21" s="1"/>
  <c r="A6667" i="21" s="1"/>
  <c r="A6668" i="21" s="1"/>
  <c r="A6669" i="21" s="1"/>
  <c r="A6670" i="21" s="1"/>
  <c r="A6671" i="21" s="1"/>
  <c r="A6672" i="21" s="1"/>
  <c r="A6673" i="21" s="1"/>
  <c r="A6674" i="21" s="1"/>
  <c r="A6675" i="21" s="1"/>
  <c r="A6676" i="21" s="1"/>
  <c r="A6677" i="21" s="1"/>
  <c r="A6678" i="21" s="1"/>
  <c r="A6679" i="21" s="1"/>
  <c r="A6680" i="21" s="1"/>
  <c r="A6681" i="21" s="1"/>
  <c r="A6682" i="21" s="1"/>
  <c r="A6683" i="21" s="1"/>
  <c r="A6684" i="21" s="1"/>
  <c r="A6685" i="21" s="1"/>
  <c r="A6686" i="21" s="1"/>
  <c r="A6687" i="21" s="1"/>
  <c r="A6688" i="21" s="1"/>
  <c r="A6689" i="21" s="1"/>
  <c r="A6690" i="21" s="1"/>
  <c r="A6691" i="21" s="1"/>
  <c r="A6692" i="21" s="1"/>
  <c r="A6693" i="21" s="1"/>
  <c r="A6694" i="21" s="1"/>
  <c r="A6695" i="21" s="1"/>
  <c r="A6696" i="21" s="1"/>
  <c r="A6697" i="21" s="1"/>
  <c r="A6698" i="21" s="1"/>
  <c r="A6699" i="21" s="1"/>
  <c r="A6700" i="21" s="1"/>
  <c r="A6701" i="21" s="1"/>
  <c r="A6702" i="21" s="1"/>
  <c r="A6703" i="21" s="1"/>
  <c r="A6704" i="21" s="1"/>
  <c r="A6705" i="21" s="1"/>
  <c r="A6706" i="21" s="1"/>
  <c r="A6707" i="21" s="1"/>
  <c r="A6708" i="21" s="1"/>
  <c r="A6709" i="21" s="1"/>
  <c r="A6710" i="21" s="1"/>
  <c r="A6711" i="21" s="1"/>
  <c r="A6712" i="21" s="1"/>
  <c r="A6713" i="21" s="1"/>
  <c r="A6714" i="21" s="1"/>
  <c r="A6715" i="21" s="1"/>
  <c r="A6716" i="21" s="1"/>
  <c r="A6717" i="21" s="1"/>
  <c r="A6718" i="21" s="1"/>
  <c r="A6719" i="21" s="1"/>
  <c r="A6720" i="21" s="1"/>
  <c r="A6721" i="21" s="1"/>
  <c r="A6722" i="21" s="1"/>
  <c r="A6723" i="21" s="1"/>
  <c r="A6724" i="21" s="1"/>
  <c r="A6725" i="21" s="1"/>
  <c r="A6726" i="21" s="1"/>
  <c r="A6727" i="21" s="1"/>
  <c r="A6728" i="21" s="1"/>
  <c r="A6729" i="21" s="1"/>
  <c r="A6730" i="21" s="1"/>
  <c r="A6731" i="21" s="1"/>
  <c r="A6732" i="21" s="1"/>
  <c r="A6733" i="21" s="1"/>
  <c r="A6734" i="21" s="1"/>
  <c r="A6735" i="21" s="1"/>
  <c r="A6736" i="21" s="1"/>
  <c r="A6737" i="21" s="1"/>
  <c r="A6738" i="21" s="1"/>
  <c r="A6739" i="21" s="1"/>
  <c r="A6740" i="21" s="1"/>
  <c r="A6741" i="21" s="1"/>
  <c r="A6742" i="21" s="1"/>
  <c r="A6743" i="21" s="1"/>
  <c r="A6744" i="21" s="1"/>
  <c r="A6745" i="21" s="1"/>
  <c r="A6746" i="21" s="1"/>
  <c r="A6747" i="21" s="1"/>
  <c r="A6748" i="21" s="1"/>
  <c r="A6749" i="21" s="1"/>
  <c r="A6750" i="21" s="1"/>
  <c r="A6751" i="21" s="1"/>
  <c r="A6752" i="21" s="1"/>
  <c r="A6753" i="21" s="1"/>
  <c r="A6754" i="21" s="1"/>
  <c r="A6755" i="21" s="1"/>
  <c r="A6756" i="21" s="1"/>
  <c r="A6757" i="21" s="1"/>
  <c r="A6758" i="21" s="1"/>
  <c r="A6759" i="21" s="1"/>
  <c r="A6760" i="21" s="1"/>
  <c r="A6761" i="21" s="1"/>
  <c r="A6762" i="21" s="1"/>
  <c r="A6763" i="21" s="1"/>
  <c r="A6764" i="21" s="1"/>
  <c r="A6765" i="21" s="1"/>
  <c r="A6766" i="21" s="1"/>
  <c r="A6767" i="21" s="1"/>
  <c r="A6768" i="21" s="1"/>
  <c r="A6769" i="21" s="1"/>
  <c r="A6770" i="21" s="1"/>
  <c r="A6771" i="21" s="1"/>
  <c r="A6772" i="21" s="1"/>
  <c r="A6773" i="21" s="1"/>
  <c r="A6774" i="21" s="1"/>
  <c r="A6775" i="21" s="1"/>
  <c r="A6776" i="21" s="1"/>
  <c r="A6777" i="21" s="1"/>
  <c r="A6778" i="21" s="1"/>
  <c r="A6779" i="21" s="1"/>
  <c r="A6780" i="21" s="1"/>
  <c r="A6781" i="21" s="1"/>
  <c r="A6782" i="21" s="1"/>
  <c r="A6783" i="21" s="1"/>
  <c r="A6784" i="21" s="1"/>
  <c r="A6785" i="21" s="1"/>
  <c r="A6786" i="21" s="1"/>
  <c r="A6787" i="21" s="1"/>
  <c r="A6788" i="21" s="1"/>
  <c r="A6789" i="21" s="1"/>
  <c r="A6790" i="21" s="1"/>
  <c r="A6791" i="21" s="1"/>
  <c r="A6792" i="21" s="1"/>
  <c r="A6793" i="21" s="1"/>
  <c r="A6794" i="21" s="1"/>
  <c r="A6795" i="21" s="1"/>
  <c r="A6796" i="21" s="1"/>
  <c r="A6797" i="21" s="1"/>
  <c r="A6798" i="21" s="1"/>
  <c r="A6799" i="21" s="1"/>
  <c r="A6800" i="21" s="1"/>
  <c r="A6801" i="21" s="1"/>
  <c r="A6802" i="21" s="1"/>
  <c r="A6803" i="21" s="1"/>
  <c r="A6804" i="21" s="1"/>
  <c r="A6805" i="21" s="1"/>
  <c r="A6806" i="21" s="1"/>
  <c r="A6807" i="21" s="1"/>
  <c r="A6808" i="21" s="1"/>
  <c r="A6809" i="21" s="1"/>
  <c r="A6810" i="21" s="1"/>
  <c r="A6811" i="21" s="1"/>
  <c r="A6812" i="21" s="1"/>
  <c r="A6813" i="21" s="1"/>
  <c r="A6814" i="21" s="1"/>
  <c r="A6815" i="21" s="1"/>
  <c r="A6816" i="21" s="1"/>
  <c r="A6817" i="21" s="1"/>
  <c r="A6818" i="21" s="1"/>
  <c r="A6819" i="21" s="1"/>
  <c r="A6820" i="21" s="1"/>
  <c r="A6821" i="21" s="1"/>
  <c r="A6822" i="21" s="1"/>
  <c r="A6823" i="21" s="1"/>
  <c r="A6824" i="21" s="1"/>
  <c r="A6825" i="21" s="1"/>
  <c r="A6826" i="21" s="1"/>
  <c r="A6827" i="21" s="1"/>
  <c r="A6828" i="21" s="1"/>
  <c r="A6829" i="21" s="1"/>
  <c r="A6830" i="21" s="1"/>
  <c r="A6831" i="21" s="1"/>
  <c r="A6832" i="21" s="1"/>
  <c r="A6833" i="21" s="1"/>
  <c r="A6834" i="21" s="1"/>
  <c r="A6835" i="21" s="1"/>
  <c r="A6836" i="21" s="1"/>
  <c r="A6837" i="21" s="1"/>
  <c r="A6838" i="21" s="1"/>
  <c r="A6839" i="21" s="1"/>
  <c r="A6840" i="21" s="1"/>
  <c r="A6841" i="21" s="1"/>
  <c r="A6842" i="21" s="1"/>
  <c r="A6843" i="21" s="1"/>
  <c r="A6844" i="21" s="1"/>
  <c r="A6845" i="21" s="1"/>
  <c r="A6846" i="21" s="1"/>
  <c r="A6847" i="21" s="1"/>
  <c r="A6848" i="21" s="1"/>
  <c r="A6849" i="21" s="1"/>
  <c r="A6850" i="21" s="1"/>
  <c r="A6851" i="21" s="1"/>
  <c r="A6852" i="21" s="1"/>
  <c r="A6853" i="21" s="1"/>
  <c r="A6854" i="21" s="1"/>
  <c r="A6855" i="21" s="1"/>
  <c r="A6856" i="21" s="1"/>
  <c r="A6857" i="21" s="1"/>
  <c r="A6858" i="21" s="1"/>
  <c r="A6859" i="21" s="1"/>
  <c r="A6860" i="21" s="1"/>
  <c r="A6861" i="21" s="1"/>
  <c r="A6862" i="21" s="1"/>
  <c r="A6863" i="21" s="1"/>
  <c r="A6864" i="21" s="1"/>
  <c r="A6865" i="21" s="1"/>
  <c r="A6866" i="21" s="1"/>
  <c r="A6867" i="21" s="1"/>
  <c r="A6868" i="21" s="1"/>
  <c r="A6869" i="21" s="1"/>
  <c r="A6870" i="21" s="1"/>
  <c r="A6871" i="21" s="1"/>
  <c r="A6872" i="21" s="1"/>
  <c r="A6873" i="21" s="1"/>
  <c r="A6874" i="21" s="1"/>
  <c r="A6875" i="21" s="1"/>
  <c r="A6876" i="21" s="1"/>
  <c r="A6877" i="21" s="1"/>
  <c r="A6878" i="21" s="1"/>
  <c r="A6879" i="21" s="1"/>
  <c r="A6880" i="21" s="1"/>
  <c r="A6881" i="21" s="1"/>
  <c r="A6882" i="21" s="1"/>
  <c r="A6883" i="21" s="1"/>
  <c r="A6884" i="21" s="1"/>
  <c r="A6885" i="21" s="1"/>
  <c r="A6886" i="21" s="1"/>
  <c r="A6887" i="21" s="1"/>
  <c r="A6888" i="21" s="1"/>
  <c r="A6889" i="21" s="1"/>
  <c r="A6890" i="21" s="1"/>
  <c r="A6891" i="21" s="1"/>
  <c r="A6892" i="21" s="1"/>
  <c r="A6893" i="21" s="1"/>
  <c r="A6894" i="21" s="1"/>
  <c r="A6895" i="21" s="1"/>
  <c r="A6896" i="21" s="1"/>
  <c r="A6897" i="21" s="1"/>
  <c r="A6898" i="21" s="1"/>
  <c r="A6899" i="21" s="1"/>
  <c r="A6900" i="21" s="1"/>
  <c r="A6901" i="21" s="1"/>
  <c r="A6902" i="21" s="1"/>
  <c r="A6903" i="21" s="1"/>
  <c r="A6904" i="21" s="1"/>
  <c r="A6905" i="21" s="1"/>
  <c r="A6906" i="21" s="1"/>
  <c r="A6907" i="21" s="1"/>
  <c r="A6908" i="21" s="1"/>
  <c r="A6909" i="21" s="1"/>
  <c r="A6910" i="21" s="1"/>
  <c r="A6911" i="21" s="1"/>
  <c r="A6912" i="21" s="1"/>
  <c r="A6913" i="21" s="1"/>
  <c r="A6914" i="21" s="1"/>
  <c r="A6915" i="21" s="1"/>
  <c r="A6916" i="21" s="1"/>
  <c r="A6917" i="21" s="1"/>
  <c r="A6918" i="21" s="1"/>
  <c r="A6919" i="21" s="1"/>
  <c r="A6920" i="21" s="1"/>
  <c r="A6921" i="21" s="1"/>
  <c r="A6922" i="21" s="1"/>
  <c r="A6923" i="21" s="1"/>
  <c r="A6924" i="21" s="1"/>
  <c r="A6925" i="21" s="1"/>
  <c r="A6926" i="21" s="1"/>
  <c r="A6927" i="21" s="1"/>
  <c r="A6928" i="21" s="1"/>
  <c r="A6929" i="21" s="1"/>
  <c r="A6930" i="21" s="1"/>
  <c r="A6931" i="21" s="1"/>
  <c r="A6932" i="21" s="1"/>
  <c r="A6933" i="21" s="1"/>
  <c r="A6934" i="21" s="1"/>
  <c r="A6935" i="21" s="1"/>
  <c r="A6936" i="21" s="1"/>
  <c r="A6937" i="21" s="1"/>
  <c r="A6938" i="21" s="1"/>
  <c r="A6939" i="21" s="1"/>
  <c r="A6940" i="21" s="1"/>
  <c r="A6941" i="21" s="1"/>
  <c r="A6942" i="21" s="1"/>
  <c r="A6943" i="21" s="1"/>
  <c r="A6944" i="21" s="1"/>
  <c r="A6945" i="21" s="1"/>
  <c r="A6946" i="21" s="1"/>
  <c r="A6947" i="21" s="1"/>
  <c r="A6948" i="21" s="1"/>
  <c r="A6949" i="21" s="1"/>
  <c r="A6950" i="21" s="1"/>
  <c r="A6951" i="21" s="1"/>
  <c r="A6952" i="21" s="1"/>
  <c r="A6953" i="21" s="1"/>
  <c r="A6954" i="21" s="1"/>
  <c r="A6955" i="21" s="1"/>
  <c r="A6956" i="21" s="1"/>
  <c r="A6957" i="21" s="1"/>
  <c r="A6958" i="21" s="1"/>
  <c r="A6959" i="21" s="1"/>
  <c r="A6960" i="21" s="1"/>
  <c r="A6961" i="21" s="1"/>
  <c r="A6962" i="21" s="1"/>
  <c r="A6963" i="21" s="1"/>
  <c r="A6964" i="21" s="1"/>
  <c r="A6965" i="21" s="1"/>
  <c r="A6966" i="21" s="1"/>
  <c r="A6967" i="21" s="1"/>
  <c r="A6968" i="21" s="1"/>
  <c r="A6969" i="21" s="1"/>
  <c r="A6970" i="21" s="1"/>
  <c r="A6971" i="21" s="1"/>
  <c r="A6972" i="21" s="1"/>
  <c r="A6973" i="21" s="1"/>
  <c r="A6974" i="21" s="1"/>
  <c r="A6975" i="21" s="1"/>
  <c r="A6976" i="21" s="1"/>
  <c r="A6977" i="21" s="1"/>
  <c r="A6978" i="21" s="1"/>
  <c r="A6979" i="21" s="1"/>
  <c r="A6980" i="21" s="1"/>
  <c r="A6981" i="21" s="1"/>
  <c r="A6982" i="21" s="1"/>
  <c r="A6983" i="21" s="1"/>
  <c r="A6984" i="21" s="1"/>
  <c r="A6985" i="21" s="1"/>
  <c r="A6986" i="21" s="1"/>
  <c r="A6987" i="21" s="1"/>
  <c r="A6988" i="21" s="1"/>
  <c r="A6989" i="21" s="1"/>
  <c r="A6990" i="21" s="1"/>
  <c r="A6991" i="21" s="1"/>
  <c r="A6992" i="21" s="1"/>
  <c r="A6993" i="21" s="1"/>
  <c r="A6994" i="21" s="1"/>
  <c r="A6995" i="21" s="1"/>
  <c r="A6996" i="21" s="1"/>
  <c r="A6997" i="21" s="1"/>
  <c r="A6998" i="21" s="1"/>
  <c r="A6999" i="21" s="1"/>
  <c r="A7000" i="21" s="1"/>
  <c r="A7001" i="21" s="1"/>
  <c r="A7002" i="21" s="1"/>
  <c r="A7003" i="21" s="1"/>
  <c r="A7004" i="21" s="1"/>
  <c r="A7005" i="21" s="1"/>
  <c r="A7006" i="21" s="1"/>
  <c r="A7007" i="21" s="1"/>
  <c r="A7008" i="21" s="1"/>
  <c r="A7009" i="21" s="1"/>
  <c r="A7010" i="21" s="1"/>
  <c r="A7011" i="21" s="1"/>
  <c r="A7012" i="21" s="1"/>
  <c r="A7013" i="21" s="1"/>
  <c r="A7014" i="21" s="1"/>
  <c r="A7015" i="21" s="1"/>
  <c r="A7016" i="21" s="1"/>
  <c r="A7017" i="21" s="1"/>
  <c r="A7018" i="21" s="1"/>
  <c r="A7019" i="21" s="1"/>
  <c r="A7020" i="21" s="1"/>
  <c r="A7021" i="21" s="1"/>
  <c r="A7022" i="21" s="1"/>
  <c r="A7023" i="21" s="1"/>
  <c r="A7024" i="21" s="1"/>
  <c r="A7025" i="21" s="1"/>
  <c r="A7026" i="21" s="1"/>
  <c r="A7027" i="21" s="1"/>
  <c r="A7028" i="21" s="1"/>
  <c r="A7029" i="21" s="1"/>
  <c r="A7030" i="21" s="1"/>
  <c r="A7031" i="21" s="1"/>
  <c r="A7032" i="21" s="1"/>
  <c r="A7033" i="21" s="1"/>
  <c r="A7034" i="21" s="1"/>
  <c r="A7035" i="21" s="1"/>
  <c r="A7036" i="21" s="1"/>
  <c r="A7037" i="21" s="1"/>
  <c r="A7038" i="21" s="1"/>
  <c r="A7039" i="21" s="1"/>
  <c r="A7040" i="21" s="1"/>
  <c r="A7041" i="21" s="1"/>
  <c r="A7042" i="21" s="1"/>
  <c r="A7043" i="21" s="1"/>
  <c r="A7044" i="21" s="1"/>
  <c r="A7045" i="21" s="1"/>
  <c r="A7046" i="21" s="1"/>
  <c r="A7047" i="21" s="1"/>
  <c r="A7048" i="21" s="1"/>
  <c r="A7049" i="21" s="1"/>
  <c r="A7050" i="21" s="1"/>
  <c r="A7051" i="21" s="1"/>
  <c r="A7052" i="21" s="1"/>
  <c r="A7053" i="21" s="1"/>
  <c r="A7054" i="21" s="1"/>
  <c r="A7055" i="21" s="1"/>
  <c r="A7056" i="21" s="1"/>
  <c r="A7057" i="21" s="1"/>
  <c r="A7058" i="21" s="1"/>
  <c r="A7059" i="21" s="1"/>
  <c r="A7060" i="21" s="1"/>
  <c r="A7061" i="21" s="1"/>
  <c r="A7062" i="21" s="1"/>
  <c r="A7063" i="21" s="1"/>
  <c r="A7064" i="21" s="1"/>
  <c r="A7065" i="21" s="1"/>
  <c r="A7066" i="21" s="1"/>
  <c r="A7067" i="21" s="1"/>
  <c r="A7068" i="21" s="1"/>
  <c r="A7069" i="21" s="1"/>
  <c r="A7070" i="21" s="1"/>
  <c r="A7071" i="21" s="1"/>
  <c r="A7072" i="21" s="1"/>
  <c r="A7073" i="21" s="1"/>
  <c r="A7074" i="21" s="1"/>
  <c r="A7075" i="21" s="1"/>
  <c r="A7076" i="21" s="1"/>
  <c r="A7077" i="21" s="1"/>
  <c r="A7078" i="21" s="1"/>
  <c r="A7079" i="21" s="1"/>
  <c r="A7080" i="21" s="1"/>
  <c r="A7081" i="21" s="1"/>
  <c r="A7082" i="21" s="1"/>
  <c r="A7083" i="21" s="1"/>
  <c r="A7084" i="21" s="1"/>
  <c r="A7085" i="21" s="1"/>
  <c r="A7086" i="21" s="1"/>
  <c r="A7087" i="21" s="1"/>
  <c r="A7088" i="21" s="1"/>
  <c r="A7089" i="21" s="1"/>
  <c r="A7090" i="21" s="1"/>
  <c r="A7091" i="21" s="1"/>
  <c r="A7092" i="21" s="1"/>
  <c r="A7093" i="21" s="1"/>
  <c r="A7094" i="21" s="1"/>
  <c r="A7095" i="21" s="1"/>
  <c r="A7096" i="21" s="1"/>
  <c r="A7097" i="21" s="1"/>
  <c r="A7098" i="21" s="1"/>
  <c r="A7099" i="21" s="1"/>
  <c r="A7100" i="21" s="1"/>
  <c r="A7101" i="21" s="1"/>
  <c r="A7102" i="21" s="1"/>
  <c r="A7103" i="21" s="1"/>
  <c r="A7104" i="21" s="1"/>
  <c r="A7105" i="21" s="1"/>
  <c r="A7106" i="21" s="1"/>
  <c r="A7107" i="21" s="1"/>
  <c r="A7108" i="21" s="1"/>
  <c r="A7109" i="21" s="1"/>
  <c r="A7110" i="21" s="1"/>
  <c r="A7111" i="21" s="1"/>
  <c r="A7112" i="21" s="1"/>
  <c r="A7113" i="21" s="1"/>
  <c r="A7114" i="21" s="1"/>
  <c r="A7115" i="21" s="1"/>
  <c r="A7116" i="21" s="1"/>
  <c r="A7117" i="21" s="1"/>
  <c r="A7118" i="21" s="1"/>
  <c r="A7119" i="21" s="1"/>
  <c r="A7120" i="21" s="1"/>
  <c r="A7121" i="21" s="1"/>
  <c r="A7122" i="21" s="1"/>
  <c r="A7123" i="21" s="1"/>
  <c r="A7124" i="21" s="1"/>
  <c r="A7125" i="21" s="1"/>
  <c r="A7126" i="21" s="1"/>
  <c r="A7127" i="21" s="1"/>
  <c r="A7128" i="21" s="1"/>
  <c r="A7129" i="21" s="1"/>
  <c r="A7130" i="21" s="1"/>
  <c r="A7131" i="21" s="1"/>
  <c r="A7132" i="21" s="1"/>
  <c r="A7133" i="21" s="1"/>
  <c r="A7134" i="21" s="1"/>
  <c r="A7135" i="21" s="1"/>
  <c r="A7136" i="21" s="1"/>
  <c r="A7137" i="21" s="1"/>
  <c r="A7138" i="21" s="1"/>
  <c r="A7139" i="21" s="1"/>
  <c r="A7140" i="21" s="1"/>
  <c r="A7141" i="21" s="1"/>
  <c r="A7142" i="21" s="1"/>
  <c r="A7143" i="21" s="1"/>
  <c r="A7144" i="21" s="1"/>
  <c r="A7145" i="21" s="1"/>
  <c r="A7146" i="21" s="1"/>
  <c r="A7147" i="21" s="1"/>
  <c r="A7148" i="21" s="1"/>
  <c r="A7149" i="21" s="1"/>
  <c r="A7150" i="21" s="1"/>
  <c r="A7151" i="21" s="1"/>
  <c r="A7152" i="21" s="1"/>
  <c r="A7153" i="21" s="1"/>
  <c r="A7154" i="21" s="1"/>
  <c r="A7155" i="21" s="1"/>
  <c r="A7156" i="21" s="1"/>
  <c r="A7157" i="21" s="1"/>
  <c r="A7158" i="21" s="1"/>
  <c r="A7159" i="21" s="1"/>
  <c r="A7160" i="21" s="1"/>
  <c r="A7161" i="21" s="1"/>
  <c r="A7162" i="21" s="1"/>
  <c r="A7163" i="21" s="1"/>
  <c r="A7164" i="21" s="1"/>
  <c r="A7165" i="21" s="1"/>
  <c r="A7166" i="21" s="1"/>
  <c r="A7167" i="21" s="1"/>
  <c r="A7168" i="21" s="1"/>
  <c r="A7169" i="21" s="1"/>
  <c r="A7170" i="21" s="1"/>
  <c r="A7171" i="21" s="1"/>
  <c r="A7172" i="21" s="1"/>
  <c r="A7173" i="21" s="1"/>
  <c r="A7174" i="21" s="1"/>
  <c r="A7175" i="21" s="1"/>
  <c r="A7176" i="21" s="1"/>
  <c r="A7177" i="21" s="1"/>
  <c r="A7178" i="21" s="1"/>
  <c r="A7179" i="21" s="1"/>
  <c r="A7180" i="21" s="1"/>
  <c r="A7181" i="21" s="1"/>
  <c r="A7182" i="21" s="1"/>
  <c r="A7183" i="21" s="1"/>
  <c r="A7184" i="21" s="1"/>
  <c r="A7185" i="21" s="1"/>
  <c r="A7186" i="21" s="1"/>
  <c r="A7187" i="21" s="1"/>
  <c r="A7188" i="21" s="1"/>
  <c r="A7189" i="21" s="1"/>
  <c r="A7190" i="21" s="1"/>
  <c r="A7191" i="21" s="1"/>
  <c r="A7192" i="21" s="1"/>
  <c r="A7193" i="21" s="1"/>
  <c r="A7194" i="21" s="1"/>
  <c r="A7195" i="21" s="1"/>
  <c r="A7196" i="21" s="1"/>
  <c r="A7197" i="21" s="1"/>
  <c r="A7198" i="21" s="1"/>
  <c r="A7199" i="21" s="1"/>
  <c r="A7200" i="21" s="1"/>
  <c r="A7201" i="21" s="1"/>
  <c r="A7202" i="21" s="1"/>
  <c r="A7203" i="21" s="1"/>
  <c r="A7204" i="21" s="1"/>
  <c r="A7205" i="21" s="1"/>
  <c r="A7206" i="21" s="1"/>
  <c r="A7207" i="21" s="1"/>
  <c r="A7208" i="21" s="1"/>
  <c r="A7209" i="21" s="1"/>
  <c r="A7210" i="21" s="1"/>
  <c r="A7211" i="21" s="1"/>
  <c r="A7212" i="21" s="1"/>
  <c r="A7213" i="21" s="1"/>
  <c r="A7214" i="21" s="1"/>
  <c r="A7215" i="21" s="1"/>
  <c r="A7216" i="21" s="1"/>
  <c r="A7217" i="21" s="1"/>
  <c r="A7218" i="21" s="1"/>
  <c r="A7219" i="21" s="1"/>
  <c r="A7220" i="21" s="1"/>
  <c r="A7221" i="21" s="1"/>
  <c r="A7222" i="21" s="1"/>
  <c r="A7223" i="21" s="1"/>
  <c r="A7224" i="21" s="1"/>
  <c r="A7225" i="21" s="1"/>
  <c r="A7226" i="21" s="1"/>
  <c r="A7227" i="21" s="1"/>
  <c r="A7228" i="21" s="1"/>
  <c r="A7229" i="21" s="1"/>
  <c r="A7230" i="21" s="1"/>
  <c r="A7231" i="21" s="1"/>
  <c r="A7232" i="21" s="1"/>
  <c r="A7233" i="21" s="1"/>
  <c r="A7234" i="21" s="1"/>
  <c r="A7235" i="21" s="1"/>
  <c r="A7236" i="21" s="1"/>
  <c r="A7237" i="21" s="1"/>
  <c r="A7238" i="21" s="1"/>
  <c r="A7239" i="21" s="1"/>
  <c r="A7240" i="21" s="1"/>
  <c r="A7241" i="21" s="1"/>
  <c r="A7242" i="21" s="1"/>
  <c r="A7243" i="21" s="1"/>
  <c r="A7244" i="21" s="1"/>
  <c r="A7245" i="21" s="1"/>
  <c r="A7246" i="21" s="1"/>
  <c r="A7247" i="21" s="1"/>
  <c r="A7248" i="21" s="1"/>
  <c r="A7249" i="21" s="1"/>
  <c r="A7250" i="21" s="1"/>
  <c r="A7251" i="21" s="1"/>
  <c r="A7252" i="21" s="1"/>
  <c r="A7253" i="21" s="1"/>
  <c r="A7254" i="21" s="1"/>
  <c r="A7255" i="21" s="1"/>
  <c r="A7256" i="21" s="1"/>
  <c r="A7257" i="21" s="1"/>
  <c r="A7258" i="21" s="1"/>
  <c r="A7259" i="21" s="1"/>
  <c r="A7260" i="21" s="1"/>
  <c r="A7261" i="21" s="1"/>
  <c r="A7262" i="21" s="1"/>
  <c r="A7263" i="21" s="1"/>
  <c r="A7264" i="21" s="1"/>
  <c r="A7265" i="21" s="1"/>
  <c r="A7266" i="21" s="1"/>
  <c r="A7267" i="21" s="1"/>
  <c r="A7268" i="21" s="1"/>
  <c r="A7269" i="21" s="1"/>
  <c r="A7270" i="21" s="1"/>
  <c r="A7271" i="21" s="1"/>
  <c r="A7272" i="21" s="1"/>
  <c r="A7273" i="21" s="1"/>
  <c r="A7274" i="21" s="1"/>
  <c r="A7275" i="21" s="1"/>
  <c r="A7276" i="21" s="1"/>
  <c r="A7277" i="21" s="1"/>
  <c r="A7278" i="21" s="1"/>
  <c r="A7279" i="21" s="1"/>
  <c r="A7280" i="21" s="1"/>
  <c r="A7281" i="21" s="1"/>
  <c r="A7282" i="21" s="1"/>
  <c r="A7283" i="21" s="1"/>
  <c r="A7284" i="21" s="1"/>
  <c r="A7285" i="21" s="1"/>
  <c r="A7286" i="21" s="1"/>
  <c r="A7287" i="21" s="1"/>
  <c r="A7288" i="21" s="1"/>
  <c r="A7289" i="21" s="1"/>
  <c r="A7290" i="21" s="1"/>
  <c r="A7291" i="21" s="1"/>
  <c r="A7292" i="21" s="1"/>
  <c r="A7293" i="21" s="1"/>
  <c r="A7294" i="21" s="1"/>
  <c r="A7295" i="21" s="1"/>
  <c r="A7296" i="21" s="1"/>
  <c r="A7297" i="21" s="1"/>
  <c r="A7298" i="21" s="1"/>
  <c r="A7299" i="21" s="1"/>
  <c r="A7300" i="21" s="1"/>
  <c r="A7301" i="21" s="1"/>
  <c r="A7302" i="21" s="1"/>
  <c r="A7303" i="21" s="1"/>
  <c r="A7304" i="21" s="1"/>
  <c r="A7305" i="21" s="1"/>
  <c r="A7306" i="21" s="1"/>
  <c r="A7307" i="21" s="1"/>
  <c r="A7308" i="21" s="1"/>
  <c r="A7309" i="21" s="1"/>
  <c r="A7310" i="21" s="1"/>
  <c r="A7311" i="21" s="1"/>
  <c r="A7312" i="21" s="1"/>
  <c r="A7313" i="21" s="1"/>
  <c r="A7314" i="21" s="1"/>
  <c r="A7315" i="21" s="1"/>
  <c r="A7316" i="21" s="1"/>
  <c r="A7317" i="21" s="1"/>
  <c r="A7318" i="21" s="1"/>
  <c r="A7319" i="21" s="1"/>
  <c r="A7320" i="21" s="1"/>
  <c r="A7321" i="21" s="1"/>
  <c r="A7322" i="21" s="1"/>
  <c r="A7323" i="21" s="1"/>
  <c r="A7324" i="21" s="1"/>
  <c r="A7325" i="21" s="1"/>
  <c r="A7326" i="21" s="1"/>
  <c r="A7327" i="21" s="1"/>
  <c r="A7328" i="21" s="1"/>
  <c r="A7329" i="21" s="1"/>
  <c r="A7330" i="21" s="1"/>
  <c r="A7331" i="21" s="1"/>
  <c r="A7332" i="21" s="1"/>
  <c r="A7333" i="21" s="1"/>
  <c r="A7334" i="21" s="1"/>
  <c r="A7335" i="21" s="1"/>
  <c r="A7336" i="21" s="1"/>
  <c r="A7337" i="21" s="1"/>
  <c r="A7338" i="21" s="1"/>
  <c r="A7339" i="21" s="1"/>
  <c r="A7340" i="21" s="1"/>
  <c r="A7341" i="21" s="1"/>
  <c r="A7342" i="21" s="1"/>
  <c r="A7343" i="21" s="1"/>
  <c r="A7344" i="21" s="1"/>
  <c r="A7345" i="21" s="1"/>
  <c r="A7346" i="21" s="1"/>
  <c r="A7347" i="21" s="1"/>
  <c r="A7348" i="21" s="1"/>
  <c r="A7349" i="21" s="1"/>
  <c r="A7350" i="21" s="1"/>
  <c r="A7351" i="21" s="1"/>
  <c r="A7352" i="21" s="1"/>
  <c r="A7353" i="21" s="1"/>
  <c r="A7354" i="21" s="1"/>
  <c r="A7355" i="21" s="1"/>
  <c r="A7356" i="21" s="1"/>
  <c r="A7357" i="21" s="1"/>
  <c r="A7358" i="21" s="1"/>
  <c r="A7359" i="21" s="1"/>
  <c r="A7360" i="21" s="1"/>
  <c r="A7361" i="21" s="1"/>
  <c r="A7362" i="21" s="1"/>
  <c r="A7363" i="21" s="1"/>
  <c r="A7364" i="21" s="1"/>
  <c r="A7365" i="21" s="1"/>
  <c r="A7366" i="21" s="1"/>
  <c r="A7367" i="21" s="1"/>
  <c r="A7368" i="21" s="1"/>
  <c r="A7369" i="21" s="1"/>
  <c r="A7370" i="21" s="1"/>
  <c r="A7371" i="21" s="1"/>
  <c r="A7372" i="21" s="1"/>
  <c r="A7373" i="21" s="1"/>
  <c r="A7374" i="21" s="1"/>
  <c r="A7375" i="21" s="1"/>
  <c r="A7376" i="21" s="1"/>
  <c r="A7377" i="21" s="1"/>
  <c r="A7378" i="21" s="1"/>
  <c r="A7379" i="21" s="1"/>
  <c r="A7380" i="21" s="1"/>
  <c r="A7381" i="21" s="1"/>
  <c r="A7382" i="21" s="1"/>
  <c r="A7383" i="21" s="1"/>
  <c r="A7384" i="21" s="1"/>
  <c r="A7385" i="21" s="1"/>
  <c r="A7386" i="21" s="1"/>
  <c r="A7387" i="21" s="1"/>
  <c r="A7388" i="21" s="1"/>
  <c r="A7389" i="21" s="1"/>
  <c r="A7390" i="21" s="1"/>
  <c r="A7391" i="21" s="1"/>
  <c r="A7392" i="21" s="1"/>
  <c r="A7393" i="21" s="1"/>
  <c r="A7394" i="21" s="1"/>
  <c r="A7395" i="21" s="1"/>
  <c r="A7396" i="21" s="1"/>
  <c r="A7397" i="21" s="1"/>
  <c r="A7398" i="21" s="1"/>
  <c r="A7399" i="21" s="1"/>
  <c r="A7400" i="21" s="1"/>
  <c r="A7401" i="21" s="1"/>
  <c r="A7402" i="21" s="1"/>
  <c r="A7403" i="21" s="1"/>
  <c r="A7404" i="21" s="1"/>
  <c r="A7405" i="21" s="1"/>
  <c r="A7406" i="21" s="1"/>
  <c r="A7407" i="21" s="1"/>
  <c r="A7408" i="21" s="1"/>
  <c r="A7409" i="21" s="1"/>
  <c r="A7410" i="21" s="1"/>
  <c r="A7411" i="21" s="1"/>
  <c r="A7412" i="21" s="1"/>
  <c r="A7413" i="21" s="1"/>
  <c r="A7414" i="21" s="1"/>
  <c r="A7415" i="21" s="1"/>
  <c r="A7416" i="21" s="1"/>
  <c r="A7417" i="21" s="1"/>
  <c r="A7418" i="21" s="1"/>
  <c r="A7419" i="21" s="1"/>
  <c r="A7420" i="21" s="1"/>
  <c r="A7421" i="21" s="1"/>
  <c r="A7422" i="21" s="1"/>
  <c r="A7423" i="21" s="1"/>
  <c r="A7424" i="21" s="1"/>
  <c r="A7425" i="21" s="1"/>
  <c r="A7426" i="21" s="1"/>
  <c r="A7427" i="21" s="1"/>
  <c r="A7428" i="21" s="1"/>
  <c r="A7429" i="21" s="1"/>
  <c r="A7430" i="21" s="1"/>
  <c r="A7431" i="21" s="1"/>
  <c r="A7432" i="21" s="1"/>
  <c r="A7433" i="21" s="1"/>
  <c r="A7434" i="21" s="1"/>
  <c r="A7435" i="21" s="1"/>
  <c r="A7436" i="21" s="1"/>
  <c r="A7437" i="21" s="1"/>
  <c r="A7438" i="21" s="1"/>
  <c r="A7439" i="21" s="1"/>
  <c r="A7440" i="21" s="1"/>
  <c r="A7441" i="21" s="1"/>
  <c r="A7442" i="21" s="1"/>
  <c r="A7443" i="21" s="1"/>
  <c r="A7444" i="21" s="1"/>
  <c r="A7445" i="21" s="1"/>
  <c r="A7446" i="21" s="1"/>
  <c r="A7447" i="21" s="1"/>
  <c r="A7448" i="21" s="1"/>
  <c r="A7449" i="21" s="1"/>
  <c r="A7450" i="21" s="1"/>
  <c r="A7451" i="21" s="1"/>
  <c r="A7452" i="21" s="1"/>
  <c r="A7453" i="21" s="1"/>
  <c r="A7454" i="21" s="1"/>
  <c r="A7455" i="21" s="1"/>
  <c r="A7456" i="21" s="1"/>
  <c r="A7457" i="21" s="1"/>
  <c r="A7458" i="21" s="1"/>
  <c r="A7459" i="21" s="1"/>
  <c r="A7460" i="21" s="1"/>
  <c r="A7461" i="21" s="1"/>
  <c r="A7462" i="21" s="1"/>
  <c r="A7463" i="21" s="1"/>
  <c r="A7464" i="21" s="1"/>
  <c r="A7465" i="21" s="1"/>
  <c r="A7466" i="21" s="1"/>
  <c r="A7467" i="21" s="1"/>
  <c r="A7468" i="21" s="1"/>
  <c r="A7469" i="21" s="1"/>
  <c r="A7470" i="21" s="1"/>
  <c r="A7471" i="21" s="1"/>
  <c r="A7472" i="21" s="1"/>
  <c r="A7473" i="21" s="1"/>
  <c r="A7474" i="21" s="1"/>
  <c r="A7475" i="21" s="1"/>
  <c r="A7476" i="21" s="1"/>
  <c r="A7477" i="21" s="1"/>
  <c r="A7478" i="21" s="1"/>
  <c r="A7479" i="21" s="1"/>
  <c r="A7480" i="21" s="1"/>
  <c r="A7481" i="21" s="1"/>
  <c r="A7482" i="21" s="1"/>
  <c r="A7483" i="21" s="1"/>
  <c r="A7484" i="21" s="1"/>
  <c r="A7485" i="21" s="1"/>
  <c r="A7486" i="21" s="1"/>
  <c r="A7487" i="21" s="1"/>
  <c r="A7488" i="21" s="1"/>
  <c r="A7489" i="21" s="1"/>
  <c r="A7490" i="21" s="1"/>
  <c r="A7491" i="21" s="1"/>
  <c r="A7492" i="21" s="1"/>
  <c r="A7493" i="21" s="1"/>
  <c r="A7494" i="21" s="1"/>
  <c r="A7495" i="21" s="1"/>
  <c r="A7496" i="21" s="1"/>
  <c r="A7497" i="21" s="1"/>
  <c r="A7498" i="21" s="1"/>
  <c r="A7499" i="21" s="1"/>
  <c r="A7500" i="21" s="1"/>
  <c r="A7501" i="21" s="1"/>
  <c r="A7502" i="21" s="1"/>
  <c r="A7503" i="21" s="1"/>
  <c r="A7504" i="21" s="1"/>
  <c r="A7505" i="21" s="1"/>
  <c r="A7506" i="21" s="1"/>
  <c r="A7507" i="21" s="1"/>
  <c r="A7508" i="21" s="1"/>
  <c r="A7509" i="21" s="1"/>
  <c r="A7510" i="21" s="1"/>
  <c r="A7511" i="21" s="1"/>
  <c r="A7512" i="21" s="1"/>
  <c r="A7513" i="21" s="1"/>
  <c r="A7514" i="21" s="1"/>
  <c r="A7515" i="21" s="1"/>
  <c r="A7516" i="21" s="1"/>
  <c r="A7517" i="21" s="1"/>
  <c r="A7518" i="21" s="1"/>
  <c r="A7519" i="21" s="1"/>
  <c r="A7520" i="21" s="1"/>
  <c r="A7521" i="21" s="1"/>
  <c r="A7522" i="21" s="1"/>
  <c r="A7523" i="21" s="1"/>
  <c r="A7524" i="21" s="1"/>
  <c r="A7525" i="21" s="1"/>
  <c r="A7526" i="21" s="1"/>
  <c r="A7527" i="21" s="1"/>
  <c r="A7528" i="21" s="1"/>
  <c r="A7529" i="21" s="1"/>
  <c r="A7530" i="21" s="1"/>
  <c r="A7531" i="21" s="1"/>
  <c r="A7532" i="21" s="1"/>
  <c r="A7533" i="21" s="1"/>
  <c r="A7534" i="21" s="1"/>
  <c r="A7535" i="21" s="1"/>
  <c r="A7536" i="21" s="1"/>
  <c r="A7537" i="21" s="1"/>
  <c r="A7538" i="21" s="1"/>
  <c r="A7539" i="21" s="1"/>
  <c r="A7540" i="21" s="1"/>
  <c r="A7541" i="21" s="1"/>
  <c r="A7542" i="21" s="1"/>
  <c r="A7543" i="21" s="1"/>
  <c r="A7544" i="21" s="1"/>
  <c r="A7545" i="21" s="1"/>
  <c r="A7546" i="21" s="1"/>
  <c r="A7547" i="21" s="1"/>
  <c r="A7548" i="21" s="1"/>
  <c r="A7549" i="21" s="1"/>
  <c r="A7550" i="21" s="1"/>
  <c r="A7551" i="21" s="1"/>
  <c r="A7552" i="21" s="1"/>
  <c r="A7553" i="21" s="1"/>
  <c r="A7554" i="21" s="1"/>
  <c r="A7555" i="21" s="1"/>
  <c r="A7556" i="21" s="1"/>
  <c r="A7557" i="21" s="1"/>
  <c r="A7558" i="21" s="1"/>
  <c r="A7559" i="21" s="1"/>
  <c r="A7560" i="21" s="1"/>
  <c r="A7561" i="21" s="1"/>
  <c r="A7562" i="21" s="1"/>
  <c r="A7563" i="21" s="1"/>
  <c r="A7564" i="21" s="1"/>
  <c r="A7565" i="21" s="1"/>
  <c r="A7566" i="21" s="1"/>
  <c r="A7567" i="21" s="1"/>
  <c r="A7568" i="21" s="1"/>
  <c r="A7569" i="21" s="1"/>
  <c r="A7570" i="21" s="1"/>
  <c r="A7571" i="21" s="1"/>
  <c r="A7572" i="21" s="1"/>
  <c r="A7573" i="21" s="1"/>
  <c r="A7574" i="21" s="1"/>
  <c r="A7575" i="21" s="1"/>
  <c r="A7576" i="21" s="1"/>
  <c r="A7577" i="21" s="1"/>
  <c r="A7578" i="21" s="1"/>
  <c r="A7579" i="21" s="1"/>
  <c r="A7580" i="21" s="1"/>
  <c r="A7581" i="21" s="1"/>
  <c r="A7582" i="21" s="1"/>
  <c r="A7583" i="21" s="1"/>
  <c r="A7584" i="21" s="1"/>
  <c r="A7585" i="21" s="1"/>
  <c r="A7586" i="21" s="1"/>
  <c r="A7587" i="21" s="1"/>
  <c r="A7588" i="21" s="1"/>
  <c r="A7589" i="21" s="1"/>
  <c r="A7590" i="21" s="1"/>
  <c r="A7591" i="21" s="1"/>
  <c r="A7592" i="21" s="1"/>
  <c r="A7593" i="21" s="1"/>
  <c r="A7594" i="21" s="1"/>
  <c r="A7595" i="21" s="1"/>
  <c r="A7596" i="21" s="1"/>
  <c r="A7597" i="21" s="1"/>
  <c r="A7598" i="21" s="1"/>
  <c r="A7599" i="21" s="1"/>
  <c r="A7600" i="21" s="1"/>
  <c r="A7601" i="21" s="1"/>
  <c r="A7602" i="21" s="1"/>
  <c r="A7603" i="21" s="1"/>
  <c r="A7604" i="21" s="1"/>
  <c r="A7605" i="21" s="1"/>
  <c r="A7606" i="21" s="1"/>
  <c r="A7607" i="21" s="1"/>
  <c r="A7608" i="21" s="1"/>
  <c r="A7609" i="21" s="1"/>
  <c r="A7610" i="21" s="1"/>
  <c r="A7611" i="21" s="1"/>
  <c r="A7612" i="21" s="1"/>
  <c r="A7613" i="21" s="1"/>
  <c r="A7614" i="21" s="1"/>
  <c r="A7615" i="21" s="1"/>
  <c r="A7616" i="21" s="1"/>
  <c r="A7617" i="21" s="1"/>
  <c r="A7618" i="21" s="1"/>
  <c r="A7619" i="21" s="1"/>
  <c r="A7620" i="21" s="1"/>
  <c r="A7621" i="21" s="1"/>
  <c r="A7622" i="21" s="1"/>
  <c r="A7623" i="21" s="1"/>
  <c r="A7624" i="21" s="1"/>
  <c r="A7625" i="21" s="1"/>
  <c r="A7626" i="21" s="1"/>
  <c r="A7627" i="21" s="1"/>
  <c r="A7628" i="21" s="1"/>
  <c r="A7629" i="21" s="1"/>
  <c r="A7630" i="21" s="1"/>
  <c r="A7631" i="21" s="1"/>
  <c r="A7632" i="21" s="1"/>
  <c r="A7633" i="21" s="1"/>
  <c r="A7634" i="21" s="1"/>
  <c r="A7635" i="21" s="1"/>
  <c r="A7636" i="21" s="1"/>
  <c r="A7637" i="21" s="1"/>
  <c r="A7638" i="21" s="1"/>
  <c r="A7639" i="21" s="1"/>
  <c r="A7640" i="21" s="1"/>
  <c r="A7641" i="21" s="1"/>
  <c r="A7642" i="21" s="1"/>
  <c r="A7643" i="21" s="1"/>
  <c r="A7644" i="21" s="1"/>
  <c r="A7645" i="21" s="1"/>
  <c r="A7646" i="21" s="1"/>
  <c r="A7647" i="21" s="1"/>
  <c r="A7648" i="21" s="1"/>
  <c r="A7649" i="21" s="1"/>
  <c r="A7650" i="21" s="1"/>
  <c r="A7651" i="21" s="1"/>
  <c r="A7652" i="21" s="1"/>
  <c r="A7653" i="21" s="1"/>
  <c r="A7654" i="21" s="1"/>
  <c r="A7655" i="21" s="1"/>
  <c r="A7656" i="21" s="1"/>
  <c r="A7657" i="21" s="1"/>
  <c r="A7658" i="21" s="1"/>
  <c r="A7659" i="21" s="1"/>
  <c r="A7660" i="21" s="1"/>
  <c r="A7661" i="21" s="1"/>
  <c r="A7662" i="21" s="1"/>
  <c r="A7663" i="21" s="1"/>
  <c r="A7664" i="21" s="1"/>
  <c r="A7665" i="21" s="1"/>
  <c r="A7666" i="21" s="1"/>
  <c r="A7667" i="21" s="1"/>
  <c r="A7668" i="21" s="1"/>
  <c r="A7669" i="21" s="1"/>
  <c r="A7670" i="21" s="1"/>
  <c r="A7671" i="21" s="1"/>
  <c r="A7672" i="21" s="1"/>
  <c r="A7673" i="21" s="1"/>
  <c r="A7674" i="21" s="1"/>
  <c r="A7675" i="21" s="1"/>
  <c r="A7676" i="21" s="1"/>
  <c r="A7677" i="21" s="1"/>
  <c r="A7678" i="21" s="1"/>
  <c r="A7679" i="21" s="1"/>
  <c r="A7680" i="21" s="1"/>
  <c r="A7681" i="21" s="1"/>
  <c r="A7682" i="21" s="1"/>
  <c r="A7683" i="21" s="1"/>
  <c r="A7684" i="21" s="1"/>
  <c r="A7685" i="21" s="1"/>
  <c r="A7686" i="21" s="1"/>
  <c r="A7687" i="21" s="1"/>
  <c r="A7688" i="21" s="1"/>
  <c r="A7689" i="21" s="1"/>
  <c r="A7690" i="21" s="1"/>
  <c r="A7691" i="21" s="1"/>
  <c r="A7692" i="21" s="1"/>
  <c r="A7693" i="21" s="1"/>
  <c r="A7694" i="21" s="1"/>
  <c r="A7695" i="21" s="1"/>
  <c r="A7696" i="21" s="1"/>
  <c r="A7697" i="21" s="1"/>
  <c r="A7698" i="21" s="1"/>
  <c r="A7699" i="21" s="1"/>
  <c r="A7700" i="21" s="1"/>
  <c r="A7701" i="21" s="1"/>
  <c r="A7702" i="21" s="1"/>
  <c r="A7703" i="21" s="1"/>
  <c r="A7704" i="21" s="1"/>
  <c r="A7705" i="21" s="1"/>
  <c r="A7706" i="21" s="1"/>
  <c r="A7707" i="21" s="1"/>
  <c r="A7708" i="21" s="1"/>
  <c r="A7709" i="21" s="1"/>
  <c r="A7710" i="21" s="1"/>
  <c r="A7711" i="21" s="1"/>
  <c r="A7712" i="21" s="1"/>
  <c r="A7713" i="21" s="1"/>
  <c r="A7714" i="21" s="1"/>
  <c r="A7715" i="21" s="1"/>
  <c r="A7716" i="21" s="1"/>
  <c r="A7717" i="21" s="1"/>
  <c r="A7718" i="21" s="1"/>
  <c r="A7719" i="21" s="1"/>
  <c r="A7720" i="21" s="1"/>
  <c r="A7721" i="21" s="1"/>
  <c r="A7722" i="21" s="1"/>
  <c r="A7723" i="21" s="1"/>
  <c r="A7724" i="21" s="1"/>
  <c r="A7725" i="21" s="1"/>
  <c r="A7726" i="21" s="1"/>
  <c r="A7727" i="21" s="1"/>
  <c r="A7728" i="21" s="1"/>
  <c r="A7729" i="21" s="1"/>
  <c r="A7730" i="21" s="1"/>
  <c r="A7731" i="21" s="1"/>
  <c r="A7732" i="21" s="1"/>
  <c r="A7733" i="21" s="1"/>
  <c r="A7734" i="21" s="1"/>
  <c r="A7735" i="21" s="1"/>
  <c r="A7736" i="21" s="1"/>
  <c r="A7737" i="21" s="1"/>
  <c r="A7738" i="21" s="1"/>
  <c r="A7739" i="21" s="1"/>
  <c r="A7740" i="21" s="1"/>
  <c r="A7741" i="21" s="1"/>
  <c r="A7742" i="21" s="1"/>
  <c r="A7743" i="21" s="1"/>
  <c r="A7744" i="21" s="1"/>
  <c r="A7745" i="21" s="1"/>
  <c r="A7746" i="21" s="1"/>
  <c r="A7747" i="21" s="1"/>
  <c r="A7748" i="21" s="1"/>
  <c r="A7749" i="21" s="1"/>
  <c r="A7750" i="21" s="1"/>
  <c r="A7751" i="21" s="1"/>
  <c r="A7752" i="21" s="1"/>
  <c r="A7753" i="21" s="1"/>
  <c r="A7754" i="21" s="1"/>
  <c r="A7755" i="21" s="1"/>
  <c r="A7756" i="21" s="1"/>
  <c r="A7757" i="21" s="1"/>
  <c r="A7758" i="21" s="1"/>
  <c r="A7759" i="21" s="1"/>
  <c r="A7760" i="21" s="1"/>
  <c r="A7761" i="21" s="1"/>
  <c r="A7762" i="21" s="1"/>
  <c r="A7763" i="21" s="1"/>
  <c r="A7764" i="21" s="1"/>
  <c r="A7765" i="21" s="1"/>
  <c r="A7766" i="21" s="1"/>
  <c r="A7767" i="21" s="1"/>
  <c r="A7768" i="21" s="1"/>
  <c r="A7769" i="21" s="1"/>
  <c r="A7770" i="21" s="1"/>
  <c r="A7771" i="21" s="1"/>
  <c r="A7772" i="21" s="1"/>
  <c r="A7773" i="21" s="1"/>
  <c r="A7774" i="21" s="1"/>
  <c r="A7775" i="21" s="1"/>
  <c r="A7776" i="21" s="1"/>
  <c r="A7777" i="21" s="1"/>
  <c r="A7778" i="21" s="1"/>
  <c r="A7779" i="21" s="1"/>
  <c r="A7780" i="21" s="1"/>
  <c r="A7781" i="21" s="1"/>
  <c r="A7782" i="21" s="1"/>
  <c r="A7783" i="21" s="1"/>
  <c r="A7784" i="21" s="1"/>
  <c r="A7785" i="21" s="1"/>
  <c r="A7786" i="21" s="1"/>
  <c r="A7787" i="21" s="1"/>
  <c r="A7788" i="21" s="1"/>
  <c r="A7789" i="21" s="1"/>
  <c r="A7790" i="21" s="1"/>
  <c r="A7791" i="21" s="1"/>
  <c r="A7792" i="21" s="1"/>
  <c r="A7793" i="21" s="1"/>
  <c r="A7794" i="21" s="1"/>
  <c r="A7795" i="21" s="1"/>
  <c r="A7796" i="21" s="1"/>
  <c r="A7797" i="21" s="1"/>
  <c r="A7798" i="21" s="1"/>
  <c r="A7799" i="21" s="1"/>
  <c r="A7800" i="21" s="1"/>
  <c r="A7801" i="21" s="1"/>
  <c r="A7802" i="21" s="1"/>
  <c r="A7803" i="21" s="1"/>
  <c r="A7804" i="21" s="1"/>
  <c r="A7805" i="21" s="1"/>
  <c r="A7806" i="21" s="1"/>
  <c r="A7807" i="21" s="1"/>
  <c r="A7808" i="21" s="1"/>
  <c r="A7809" i="21" s="1"/>
  <c r="A7810" i="21" s="1"/>
  <c r="A7811" i="21" s="1"/>
  <c r="A7812" i="21" s="1"/>
  <c r="A7813" i="21" s="1"/>
  <c r="A7814" i="21" s="1"/>
  <c r="A7815" i="21" s="1"/>
  <c r="A7816" i="21" s="1"/>
  <c r="A7817" i="21" s="1"/>
  <c r="A7818" i="21" s="1"/>
  <c r="A7819" i="21" s="1"/>
  <c r="A7820" i="21" s="1"/>
  <c r="A7821" i="21" s="1"/>
  <c r="A7822" i="21" s="1"/>
  <c r="A7823" i="21" s="1"/>
  <c r="A7824" i="21" s="1"/>
  <c r="A7825" i="21" s="1"/>
  <c r="A7826" i="21" s="1"/>
  <c r="A7827" i="21" s="1"/>
  <c r="A7828" i="21" s="1"/>
  <c r="A7829" i="21" s="1"/>
  <c r="A7830" i="21" s="1"/>
  <c r="A7831" i="21" s="1"/>
  <c r="A7832" i="21" s="1"/>
  <c r="A7833" i="21" s="1"/>
  <c r="A7834" i="21" s="1"/>
  <c r="A7835" i="21" s="1"/>
  <c r="A7836" i="21" s="1"/>
  <c r="A7837" i="21" s="1"/>
  <c r="A7838" i="21" s="1"/>
  <c r="A7839" i="21" s="1"/>
  <c r="A7840" i="21" s="1"/>
  <c r="A7841" i="21" s="1"/>
  <c r="A7842" i="21" s="1"/>
  <c r="A7843" i="21" s="1"/>
  <c r="A7844" i="21" s="1"/>
  <c r="A7845" i="21" s="1"/>
  <c r="A7846" i="21" s="1"/>
  <c r="A7847" i="21" s="1"/>
  <c r="A7848" i="21" s="1"/>
  <c r="A7849" i="21" s="1"/>
  <c r="A7850" i="21" s="1"/>
  <c r="A7851" i="21" s="1"/>
  <c r="A7852" i="21" s="1"/>
  <c r="A7853" i="21" s="1"/>
  <c r="A7854" i="21" s="1"/>
  <c r="A7855" i="21" s="1"/>
  <c r="A7856" i="21" s="1"/>
  <c r="A7857" i="21" s="1"/>
  <c r="A7858" i="21" s="1"/>
  <c r="A7859" i="21" s="1"/>
  <c r="A7860" i="21" s="1"/>
  <c r="A7861" i="21" s="1"/>
  <c r="A7862" i="21" s="1"/>
  <c r="A7863" i="21" s="1"/>
  <c r="A7864" i="21" s="1"/>
  <c r="A7865" i="21" s="1"/>
  <c r="A7866" i="21" s="1"/>
  <c r="A7867" i="21" s="1"/>
  <c r="A7868" i="21" s="1"/>
  <c r="A7869" i="21" s="1"/>
  <c r="A7870" i="21" s="1"/>
  <c r="A7871" i="21" s="1"/>
  <c r="A7872" i="21" s="1"/>
  <c r="A7873" i="21" s="1"/>
  <c r="A7874" i="21" s="1"/>
  <c r="A7875" i="21" s="1"/>
  <c r="A7876" i="21" s="1"/>
  <c r="A7877" i="21" s="1"/>
  <c r="A7878" i="21" s="1"/>
  <c r="A7879" i="21" s="1"/>
  <c r="A7880" i="21" s="1"/>
  <c r="A7881" i="21" s="1"/>
  <c r="A7882" i="21" s="1"/>
  <c r="A7883" i="21" s="1"/>
  <c r="A7884" i="21" s="1"/>
  <c r="A7885" i="21" s="1"/>
  <c r="A7886" i="21" s="1"/>
  <c r="A7887" i="21" s="1"/>
  <c r="A7888" i="21" s="1"/>
  <c r="A7889" i="21" s="1"/>
  <c r="A7890" i="21" s="1"/>
  <c r="A7891" i="21" s="1"/>
  <c r="A7892" i="21" s="1"/>
  <c r="A7893" i="21" s="1"/>
  <c r="A7894" i="21" s="1"/>
  <c r="A7895" i="21" s="1"/>
  <c r="A7896" i="21" s="1"/>
  <c r="A7897" i="21" s="1"/>
  <c r="A7898" i="21" s="1"/>
  <c r="A7899" i="21" s="1"/>
  <c r="A7900" i="21" s="1"/>
  <c r="A7901" i="21" s="1"/>
  <c r="A7902" i="21" s="1"/>
  <c r="A7903" i="21" s="1"/>
  <c r="A7904" i="21" s="1"/>
  <c r="A7905" i="21" s="1"/>
  <c r="A7906" i="21" s="1"/>
  <c r="A7907" i="21" s="1"/>
  <c r="A7908" i="21" s="1"/>
  <c r="A7909" i="21" s="1"/>
  <c r="A7910" i="21" s="1"/>
  <c r="A7911" i="21" s="1"/>
  <c r="A7912" i="21" s="1"/>
  <c r="A7913" i="21" s="1"/>
  <c r="A7914" i="21" s="1"/>
  <c r="A7915" i="21" s="1"/>
  <c r="A7916" i="21" s="1"/>
  <c r="A7917" i="21" s="1"/>
  <c r="A7918" i="21" s="1"/>
  <c r="A7919" i="21" s="1"/>
  <c r="A7920" i="21" s="1"/>
  <c r="A7921" i="21" s="1"/>
  <c r="A7922" i="21" s="1"/>
  <c r="A7923" i="21" s="1"/>
  <c r="A7924" i="21" s="1"/>
  <c r="A7925" i="21" s="1"/>
  <c r="A7926" i="21" s="1"/>
  <c r="A7927" i="21" s="1"/>
  <c r="A7928" i="21" s="1"/>
  <c r="A7929" i="21" s="1"/>
  <c r="A7930" i="21" s="1"/>
  <c r="A7931" i="21" s="1"/>
  <c r="A7932" i="21" s="1"/>
  <c r="A7933" i="21" s="1"/>
  <c r="A7934" i="21" s="1"/>
  <c r="A7935" i="21" s="1"/>
  <c r="A7936" i="21" s="1"/>
  <c r="A7937" i="21" s="1"/>
  <c r="A7938" i="21" s="1"/>
  <c r="A7939" i="21" s="1"/>
  <c r="A7940" i="21" s="1"/>
  <c r="A7941" i="21" s="1"/>
  <c r="A7942" i="21" s="1"/>
  <c r="A7943" i="21" s="1"/>
  <c r="A7944" i="21" s="1"/>
  <c r="A7945" i="21" s="1"/>
  <c r="A7946" i="21" s="1"/>
  <c r="A7947" i="21" s="1"/>
  <c r="A7948" i="21" s="1"/>
  <c r="A7949" i="21" s="1"/>
  <c r="A7950" i="21" s="1"/>
  <c r="A7951" i="21" s="1"/>
  <c r="A7952" i="21" s="1"/>
  <c r="A7953" i="21" s="1"/>
  <c r="A7954" i="21" s="1"/>
  <c r="A7955" i="21" s="1"/>
  <c r="A7956" i="21" s="1"/>
  <c r="A7957" i="21" s="1"/>
  <c r="A7958" i="21" s="1"/>
  <c r="A7959" i="21" s="1"/>
  <c r="A7960" i="21" s="1"/>
  <c r="A7961" i="21" s="1"/>
  <c r="A7962" i="21" s="1"/>
  <c r="A7963" i="21" s="1"/>
  <c r="A7964" i="21" s="1"/>
  <c r="A7965" i="21" s="1"/>
  <c r="A7966" i="21" s="1"/>
  <c r="A7967" i="21" s="1"/>
  <c r="A7968" i="21" s="1"/>
  <c r="A7969" i="21" s="1"/>
  <c r="A7970" i="21" s="1"/>
  <c r="A7971" i="21" s="1"/>
  <c r="A7972" i="21" s="1"/>
  <c r="A7973" i="21" s="1"/>
  <c r="A7974" i="21" s="1"/>
  <c r="A7975" i="21" s="1"/>
  <c r="A7976" i="21" s="1"/>
  <c r="A7977" i="21" s="1"/>
  <c r="A7978" i="21" s="1"/>
  <c r="A7979" i="21" s="1"/>
  <c r="A7980" i="21" s="1"/>
  <c r="A7981" i="21" s="1"/>
  <c r="A7982" i="21" s="1"/>
  <c r="A7983" i="21" s="1"/>
  <c r="A7984" i="21" s="1"/>
  <c r="A7985" i="21" s="1"/>
  <c r="A7986" i="21" s="1"/>
  <c r="A7987" i="21" s="1"/>
  <c r="A7988" i="21" s="1"/>
  <c r="A7989" i="21" s="1"/>
  <c r="A7990" i="21" s="1"/>
  <c r="A7991" i="21" s="1"/>
  <c r="A7992" i="21" s="1"/>
  <c r="A7993" i="21" s="1"/>
  <c r="A7994" i="21" s="1"/>
  <c r="A7995" i="21" s="1"/>
  <c r="A7996" i="21" s="1"/>
  <c r="A7997" i="21" s="1"/>
  <c r="A7998" i="21" s="1"/>
  <c r="A7999" i="21" s="1"/>
  <c r="A8000" i="21" s="1"/>
  <c r="A8001" i="21" s="1"/>
  <c r="A8002" i="21" s="1"/>
  <c r="A8003" i="21" s="1"/>
  <c r="A8004" i="21" s="1"/>
  <c r="A8005" i="21" s="1"/>
  <c r="A8006" i="21" s="1"/>
  <c r="A8007" i="21" s="1"/>
  <c r="A8008" i="21" s="1"/>
  <c r="A8009" i="21" s="1"/>
  <c r="A8010" i="21" s="1"/>
  <c r="A8011" i="21" s="1"/>
  <c r="A8012" i="21" s="1"/>
  <c r="A8013" i="21" s="1"/>
  <c r="A8014" i="21" s="1"/>
  <c r="A8015" i="21" s="1"/>
  <c r="A8016" i="21" s="1"/>
  <c r="A8017" i="21" s="1"/>
  <c r="A8018" i="21" s="1"/>
  <c r="A8019" i="21" s="1"/>
  <c r="A8020" i="21" s="1"/>
  <c r="A8021" i="21" s="1"/>
  <c r="A8022" i="21" s="1"/>
  <c r="A8023" i="21" s="1"/>
  <c r="A8024" i="21" s="1"/>
  <c r="A8025" i="21" s="1"/>
  <c r="A8026" i="21" s="1"/>
  <c r="A8027" i="21" s="1"/>
  <c r="A8028" i="21" s="1"/>
  <c r="A8029" i="21" s="1"/>
  <c r="A8030" i="21" s="1"/>
  <c r="A8031" i="21" s="1"/>
  <c r="A8032" i="21" s="1"/>
  <c r="A8033" i="21" s="1"/>
  <c r="A8034" i="21" s="1"/>
  <c r="A8035" i="21" s="1"/>
  <c r="A8036" i="21" s="1"/>
  <c r="A8037" i="21" s="1"/>
  <c r="A8038" i="21" s="1"/>
  <c r="A8039" i="21" s="1"/>
  <c r="A8040" i="21" s="1"/>
  <c r="A8041" i="21" s="1"/>
  <c r="A8042" i="21" s="1"/>
  <c r="A8043" i="21" s="1"/>
  <c r="A8044" i="21" s="1"/>
  <c r="A8045" i="21" s="1"/>
  <c r="A8046" i="21" s="1"/>
  <c r="A8047" i="21" s="1"/>
  <c r="A8048" i="21" s="1"/>
  <c r="A8049" i="21" s="1"/>
  <c r="A8050" i="21" s="1"/>
  <c r="A8051" i="21" s="1"/>
  <c r="A8052" i="21" s="1"/>
  <c r="A8053" i="21" s="1"/>
  <c r="A8054" i="21" s="1"/>
  <c r="A8055" i="21" s="1"/>
  <c r="A8056" i="21" s="1"/>
  <c r="A8057" i="21" s="1"/>
  <c r="A8058" i="21" s="1"/>
  <c r="A8059" i="21" s="1"/>
  <c r="A8060" i="21" s="1"/>
  <c r="A8061" i="21" s="1"/>
  <c r="A8062" i="21" s="1"/>
  <c r="A8063" i="21" s="1"/>
  <c r="A8064" i="21" s="1"/>
  <c r="A8065" i="21" s="1"/>
  <c r="A8066" i="21" s="1"/>
  <c r="A8067" i="21" s="1"/>
  <c r="A8068" i="21" s="1"/>
  <c r="A8069" i="21" s="1"/>
  <c r="A8070" i="21" s="1"/>
  <c r="A8071" i="21" s="1"/>
  <c r="A8072" i="21" s="1"/>
  <c r="A8073" i="21" s="1"/>
  <c r="A8074" i="21" s="1"/>
  <c r="A8075" i="21" s="1"/>
  <c r="A8076" i="21" s="1"/>
  <c r="A8077" i="21" s="1"/>
  <c r="A8078" i="21" s="1"/>
  <c r="A8079" i="21" s="1"/>
  <c r="A8080" i="21" s="1"/>
  <c r="A8081" i="21" s="1"/>
  <c r="A8082" i="21" s="1"/>
  <c r="A8083" i="21" s="1"/>
  <c r="A8084" i="21" s="1"/>
  <c r="A8085" i="21" s="1"/>
  <c r="A8086" i="21" s="1"/>
  <c r="A8087" i="21" s="1"/>
  <c r="A8088" i="21" s="1"/>
  <c r="A8089" i="21" s="1"/>
  <c r="A8090" i="21" s="1"/>
  <c r="A8091" i="21" s="1"/>
  <c r="A8092" i="21" s="1"/>
  <c r="A8093" i="21" s="1"/>
  <c r="A8094" i="21" s="1"/>
  <c r="A8095" i="21" s="1"/>
  <c r="A8096" i="21" s="1"/>
  <c r="A8097" i="21" s="1"/>
  <c r="A8098" i="21" s="1"/>
  <c r="A8099" i="21" s="1"/>
  <c r="A8100" i="21" s="1"/>
  <c r="A8101" i="21" s="1"/>
  <c r="A8102" i="21" s="1"/>
  <c r="A8103" i="21" s="1"/>
  <c r="A8104" i="21" s="1"/>
  <c r="A8105" i="21" s="1"/>
  <c r="A8106" i="21" s="1"/>
  <c r="A8107" i="21" s="1"/>
  <c r="A8108" i="21" s="1"/>
  <c r="A8109" i="21" s="1"/>
  <c r="A8110" i="21" s="1"/>
  <c r="A8111" i="21" s="1"/>
  <c r="A8112" i="21" s="1"/>
  <c r="A8113" i="21" s="1"/>
  <c r="A8114" i="21" s="1"/>
  <c r="A8115" i="21" s="1"/>
  <c r="A8116" i="21" s="1"/>
  <c r="A8117" i="21" s="1"/>
  <c r="A8118" i="21" s="1"/>
  <c r="A8119" i="21" s="1"/>
  <c r="A8120" i="21" s="1"/>
  <c r="A8121" i="21" s="1"/>
  <c r="A8122" i="21" s="1"/>
  <c r="A8123" i="21" s="1"/>
  <c r="A8124" i="21" s="1"/>
  <c r="A8125" i="21" s="1"/>
  <c r="A8126" i="21" s="1"/>
  <c r="A8127" i="21" s="1"/>
  <c r="A8128" i="21" s="1"/>
  <c r="A8129" i="21" s="1"/>
  <c r="A8130" i="21" s="1"/>
  <c r="A8131" i="21" s="1"/>
  <c r="A8132" i="21" s="1"/>
  <c r="A8133" i="21" s="1"/>
  <c r="A8134" i="21" s="1"/>
  <c r="A8135" i="21" s="1"/>
  <c r="A8136" i="21" s="1"/>
  <c r="A8137" i="21" s="1"/>
  <c r="A8138" i="21" s="1"/>
  <c r="A8139" i="21" s="1"/>
  <c r="A8140" i="21" s="1"/>
  <c r="A8141" i="21" s="1"/>
  <c r="A8142" i="21" s="1"/>
  <c r="A8143" i="21" s="1"/>
  <c r="A8144" i="21" s="1"/>
  <c r="A8145" i="21" s="1"/>
  <c r="A8146" i="21" s="1"/>
  <c r="A8147" i="21" s="1"/>
  <c r="A8148" i="21" s="1"/>
  <c r="A8149" i="21" s="1"/>
  <c r="A8150" i="21" s="1"/>
  <c r="A8151" i="21" s="1"/>
  <c r="A8152" i="21" s="1"/>
  <c r="A8153" i="21" s="1"/>
  <c r="A8154" i="21" s="1"/>
  <c r="A8155" i="21" s="1"/>
  <c r="A8156" i="21" s="1"/>
  <c r="A8157" i="21" s="1"/>
  <c r="A8158" i="21" s="1"/>
  <c r="A8159" i="21" s="1"/>
  <c r="A8160" i="21" s="1"/>
  <c r="A8161" i="21" s="1"/>
  <c r="A8162" i="21" s="1"/>
  <c r="A8163" i="21" s="1"/>
  <c r="A8164" i="21" s="1"/>
  <c r="A8165" i="21" s="1"/>
  <c r="A8166" i="21" s="1"/>
  <c r="A8167" i="21" s="1"/>
  <c r="A8168" i="21" s="1"/>
  <c r="A8169" i="21" s="1"/>
  <c r="A8170" i="21" s="1"/>
  <c r="A8171" i="21" s="1"/>
  <c r="A8172" i="21" s="1"/>
  <c r="A8173" i="21" s="1"/>
  <c r="A8174" i="21" s="1"/>
  <c r="A8175" i="21" s="1"/>
  <c r="A8176" i="21" s="1"/>
  <c r="A8177" i="21" s="1"/>
  <c r="A8178" i="21" s="1"/>
  <c r="A8179" i="21" s="1"/>
  <c r="A8180" i="21" s="1"/>
  <c r="A8181" i="21" s="1"/>
  <c r="A8182" i="21" s="1"/>
  <c r="A8183" i="21" s="1"/>
  <c r="A8184" i="21" s="1"/>
  <c r="A8185" i="21" s="1"/>
  <c r="A8186" i="21" s="1"/>
  <c r="A8187" i="21" s="1"/>
  <c r="A8188" i="21" s="1"/>
  <c r="A8189" i="21" s="1"/>
  <c r="A8190" i="21" s="1"/>
  <c r="A8191" i="21" s="1"/>
  <c r="A8192" i="21" s="1"/>
  <c r="A8193" i="21" s="1"/>
  <c r="A8194" i="21" s="1"/>
  <c r="A8195" i="21" s="1"/>
  <c r="A8196" i="21" s="1"/>
  <c r="A8197" i="21" s="1"/>
  <c r="A8198" i="21" s="1"/>
  <c r="A8199" i="21" s="1"/>
  <c r="A8200" i="21" s="1"/>
  <c r="A8201" i="21" s="1"/>
  <c r="A8202" i="21" s="1"/>
  <c r="A8203" i="21" s="1"/>
  <c r="A8204" i="21" s="1"/>
  <c r="A8205" i="21" s="1"/>
  <c r="A8206" i="21" s="1"/>
  <c r="A8207" i="21" s="1"/>
  <c r="A8208" i="21" s="1"/>
  <c r="A8209" i="21" s="1"/>
  <c r="A8210" i="21" s="1"/>
  <c r="A8211" i="21" s="1"/>
  <c r="A8212" i="21" s="1"/>
  <c r="A8213" i="21" s="1"/>
  <c r="A8214" i="21" s="1"/>
  <c r="A8215" i="21" s="1"/>
  <c r="A8216" i="21" s="1"/>
  <c r="A8217" i="21" s="1"/>
  <c r="A8218" i="21" s="1"/>
  <c r="A8219" i="21" s="1"/>
  <c r="A8220" i="21" s="1"/>
  <c r="A8221" i="21" s="1"/>
  <c r="A8222" i="21" s="1"/>
  <c r="A8223" i="21" s="1"/>
  <c r="A8224" i="21" s="1"/>
  <c r="A8225" i="21" s="1"/>
  <c r="A8226" i="21" s="1"/>
  <c r="A8227" i="21" s="1"/>
  <c r="A8228" i="21" s="1"/>
  <c r="A8229" i="21" s="1"/>
  <c r="A8230" i="21" s="1"/>
  <c r="A8231" i="21" s="1"/>
  <c r="A8232" i="21" s="1"/>
  <c r="A8233" i="21" s="1"/>
  <c r="A8234" i="21" s="1"/>
  <c r="A8235" i="21" s="1"/>
  <c r="A8236" i="21" s="1"/>
  <c r="A8237" i="21" s="1"/>
  <c r="A8238" i="21" s="1"/>
  <c r="A8239" i="21" s="1"/>
  <c r="A8240" i="21" s="1"/>
  <c r="A8241" i="21" s="1"/>
  <c r="A8242" i="21" s="1"/>
  <c r="A8243" i="21" s="1"/>
  <c r="A8244" i="21" s="1"/>
  <c r="A8245" i="21" s="1"/>
  <c r="A8246" i="21" s="1"/>
  <c r="A8247" i="21" s="1"/>
  <c r="A8248" i="21" s="1"/>
  <c r="A8249" i="21" s="1"/>
  <c r="A8250" i="21" s="1"/>
  <c r="A8251" i="21" s="1"/>
  <c r="A8252" i="21" s="1"/>
  <c r="A8253" i="21" s="1"/>
  <c r="A8254" i="21" s="1"/>
  <c r="A8255" i="21" s="1"/>
  <c r="A8256" i="21" s="1"/>
  <c r="A8257" i="21" s="1"/>
  <c r="A8258" i="21" s="1"/>
  <c r="A8259" i="21" s="1"/>
  <c r="A8260" i="21" s="1"/>
  <c r="A8261" i="21" s="1"/>
  <c r="A8262" i="21" s="1"/>
  <c r="A8263" i="21" s="1"/>
  <c r="A8264" i="21" s="1"/>
  <c r="A8265" i="21" s="1"/>
  <c r="A8266" i="21" s="1"/>
  <c r="A8267" i="21" s="1"/>
  <c r="A8268" i="21" s="1"/>
  <c r="A8269" i="21" s="1"/>
  <c r="A8270" i="21" s="1"/>
  <c r="A8271" i="21" s="1"/>
  <c r="A8272" i="21" s="1"/>
  <c r="A8273" i="21" s="1"/>
  <c r="A8274" i="21" s="1"/>
  <c r="A8275" i="21" s="1"/>
  <c r="A8276" i="21" s="1"/>
  <c r="A8277" i="21" s="1"/>
  <c r="A8278" i="21" s="1"/>
  <c r="A8279" i="21" s="1"/>
  <c r="A8280" i="21" s="1"/>
  <c r="A8281" i="21" s="1"/>
  <c r="A8282" i="21" s="1"/>
  <c r="A8283" i="21" s="1"/>
  <c r="A8284" i="21" s="1"/>
  <c r="A8285" i="21" s="1"/>
  <c r="A8286" i="21" s="1"/>
  <c r="A8287" i="21" s="1"/>
  <c r="A8288" i="21" s="1"/>
  <c r="A8289" i="21" s="1"/>
  <c r="A8290" i="21" s="1"/>
  <c r="A8291" i="21" s="1"/>
  <c r="A8292" i="21" s="1"/>
  <c r="A8293" i="21" s="1"/>
  <c r="A8294" i="21" s="1"/>
  <c r="A8295" i="21" s="1"/>
  <c r="A8296" i="21" s="1"/>
  <c r="A8297" i="21" s="1"/>
  <c r="A8298" i="21" s="1"/>
  <c r="A8299" i="21" s="1"/>
  <c r="A8300" i="21" s="1"/>
  <c r="A8301" i="21" s="1"/>
  <c r="A8302" i="21" s="1"/>
  <c r="A8303" i="21" s="1"/>
  <c r="A8304" i="21" s="1"/>
  <c r="A8305" i="21" s="1"/>
  <c r="A8306" i="21" s="1"/>
  <c r="A8307" i="21" s="1"/>
  <c r="A8308" i="21" s="1"/>
  <c r="A8309" i="21" s="1"/>
  <c r="A8310" i="21" s="1"/>
  <c r="A8311" i="21" s="1"/>
  <c r="A8312" i="21" s="1"/>
  <c r="A8313" i="21" s="1"/>
  <c r="A8314" i="21" s="1"/>
  <c r="A8315" i="21" s="1"/>
  <c r="A8316" i="21" s="1"/>
  <c r="A8317" i="21" s="1"/>
  <c r="A8318" i="21" s="1"/>
  <c r="A8319" i="21" s="1"/>
  <c r="A8320" i="21" s="1"/>
  <c r="A8321" i="21" s="1"/>
  <c r="A8322" i="21" s="1"/>
  <c r="A8323" i="21" s="1"/>
  <c r="A8324" i="21" s="1"/>
  <c r="A8325" i="21" s="1"/>
  <c r="A8326" i="21" s="1"/>
  <c r="A8327" i="21" s="1"/>
  <c r="A8328" i="21" s="1"/>
  <c r="A8329" i="21" s="1"/>
  <c r="A8330" i="21" s="1"/>
  <c r="A8331" i="21" s="1"/>
  <c r="A8332" i="21" s="1"/>
  <c r="A8333" i="21" s="1"/>
  <c r="A8334" i="21" s="1"/>
  <c r="A8335" i="21" s="1"/>
  <c r="A8336" i="21" s="1"/>
  <c r="A8337" i="21" s="1"/>
  <c r="A8338" i="21" s="1"/>
  <c r="A8339" i="21" s="1"/>
  <c r="A8340" i="21" s="1"/>
  <c r="A8341" i="21" s="1"/>
  <c r="A8342" i="21" s="1"/>
  <c r="A8343" i="21" s="1"/>
  <c r="A8344" i="21" s="1"/>
  <c r="A8345" i="21" s="1"/>
  <c r="A8346" i="21" s="1"/>
  <c r="A8347" i="21" s="1"/>
  <c r="A8348" i="21" s="1"/>
  <c r="A8349" i="21" s="1"/>
  <c r="A8350" i="21" s="1"/>
  <c r="A8351" i="21" s="1"/>
  <c r="A8352" i="21" s="1"/>
  <c r="A8353" i="21" s="1"/>
  <c r="A8354" i="21" s="1"/>
  <c r="A8355" i="21" s="1"/>
  <c r="A8356" i="21" s="1"/>
  <c r="A8357" i="21" s="1"/>
  <c r="A8358" i="21" s="1"/>
  <c r="A8359" i="21" s="1"/>
  <c r="A8360" i="21" s="1"/>
  <c r="A8361" i="21" s="1"/>
  <c r="A8362" i="21" s="1"/>
  <c r="A8363" i="21" s="1"/>
  <c r="A8364" i="21" s="1"/>
  <c r="A8365" i="21" s="1"/>
  <c r="A8366" i="21" s="1"/>
  <c r="A8367" i="21" s="1"/>
  <c r="A8368" i="21" s="1"/>
  <c r="A8369" i="21" s="1"/>
  <c r="A8370" i="21" s="1"/>
  <c r="A8371" i="21" s="1"/>
  <c r="A8372" i="21" s="1"/>
  <c r="A8373" i="21" s="1"/>
  <c r="A8374" i="21" s="1"/>
  <c r="A8375" i="21" s="1"/>
  <c r="A8376" i="21" s="1"/>
  <c r="A8377" i="21" s="1"/>
  <c r="A8378" i="21" s="1"/>
  <c r="A8379" i="21" s="1"/>
  <c r="A8380" i="21" s="1"/>
  <c r="A8381" i="21" s="1"/>
  <c r="A8382" i="21" s="1"/>
  <c r="A8383" i="21" s="1"/>
  <c r="A8384" i="21" s="1"/>
  <c r="A8385" i="21" s="1"/>
  <c r="A8386" i="21" s="1"/>
  <c r="A8387" i="21" s="1"/>
  <c r="A8388" i="21" s="1"/>
  <c r="A8389" i="21" s="1"/>
  <c r="A8390" i="21" s="1"/>
  <c r="A8391" i="21" s="1"/>
  <c r="A8392" i="21" s="1"/>
  <c r="A8393" i="21" s="1"/>
  <c r="A8394" i="21" s="1"/>
  <c r="A8395" i="21" s="1"/>
  <c r="A8396" i="21" s="1"/>
  <c r="A8397" i="21" s="1"/>
  <c r="A8398" i="21" s="1"/>
  <c r="A8399" i="21" s="1"/>
  <c r="A8400" i="21" s="1"/>
  <c r="A8401" i="21" s="1"/>
  <c r="A8402" i="21" s="1"/>
  <c r="A8403" i="21" s="1"/>
  <c r="A8404" i="21" s="1"/>
  <c r="A8405" i="21" s="1"/>
  <c r="A8406" i="21" s="1"/>
  <c r="A8407" i="21" s="1"/>
  <c r="A8408" i="21" s="1"/>
  <c r="A8409" i="21" s="1"/>
  <c r="A8410" i="21" s="1"/>
  <c r="A8411" i="21" s="1"/>
  <c r="A8412" i="21" s="1"/>
  <c r="A8413" i="21" s="1"/>
  <c r="A8414" i="21" s="1"/>
  <c r="A8415" i="21" s="1"/>
  <c r="A8416" i="21" s="1"/>
  <c r="A8417" i="21" s="1"/>
  <c r="A8418" i="21" s="1"/>
  <c r="A8419" i="21" s="1"/>
  <c r="A8420" i="21" s="1"/>
  <c r="A8421" i="21" s="1"/>
  <c r="A8422" i="21" s="1"/>
  <c r="A8423" i="21" s="1"/>
  <c r="A8424" i="21" s="1"/>
  <c r="A8425" i="21" s="1"/>
  <c r="A8426" i="21" s="1"/>
  <c r="A8427" i="21" s="1"/>
  <c r="A8428" i="21" s="1"/>
  <c r="A8429" i="21" s="1"/>
  <c r="A8430" i="21" s="1"/>
  <c r="A8431" i="21" s="1"/>
  <c r="A8432" i="21" s="1"/>
  <c r="A8433" i="21" s="1"/>
  <c r="A8434" i="21" s="1"/>
  <c r="A8435" i="21" s="1"/>
  <c r="A8436" i="21" s="1"/>
  <c r="A8437" i="21" s="1"/>
  <c r="A8438" i="21" s="1"/>
  <c r="A8439" i="21" s="1"/>
  <c r="A8440" i="21" s="1"/>
  <c r="A8441" i="21" s="1"/>
  <c r="A8442" i="21" s="1"/>
  <c r="A8443" i="21" s="1"/>
  <c r="A8444" i="21" s="1"/>
  <c r="A8445" i="21" s="1"/>
  <c r="A8446" i="21" s="1"/>
  <c r="A8447" i="21" s="1"/>
  <c r="A8448" i="21" s="1"/>
  <c r="A8449" i="21" s="1"/>
  <c r="A8450" i="21" s="1"/>
  <c r="A8451" i="21" s="1"/>
  <c r="A8452" i="21" s="1"/>
  <c r="A8453" i="21" s="1"/>
  <c r="A8454" i="21" s="1"/>
  <c r="A8455" i="21" s="1"/>
  <c r="A8456" i="21" s="1"/>
  <c r="A8457" i="21" s="1"/>
  <c r="A8458" i="21" s="1"/>
  <c r="A8459" i="21" s="1"/>
  <c r="A8460" i="21" s="1"/>
  <c r="A8461" i="21" s="1"/>
  <c r="A8462" i="21" s="1"/>
  <c r="A8463" i="21" s="1"/>
  <c r="A8464" i="21" s="1"/>
  <c r="A8465" i="21" s="1"/>
  <c r="A8466" i="21" s="1"/>
  <c r="A8467" i="21" s="1"/>
  <c r="A8468" i="21" s="1"/>
  <c r="A8469" i="21" s="1"/>
  <c r="A8470" i="21" s="1"/>
  <c r="A8471" i="21" s="1"/>
  <c r="A8472" i="21" s="1"/>
  <c r="A8473" i="21" s="1"/>
  <c r="A8474" i="21" s="1"/>
  <c r="A8475" i="21" s="1"/>
  <c r="A8476" i="21" s="1"/>
  <c r="A8477" i="21" s="1"/>
  <c r="A8478" i="21" s="1"/>
  <c r="A8479" i="21" s="1"/>
  <c r="A8480" i="21" s="1"/>
  <c r="A8481" i="21" s="1"/>
  <c r="A8482" i="21" s="1"/>
  <c r="A8483" i="21" s="1"/>
  <c r="A8484" i="21" s="1"/>
  <c r="A8485" i="21" s="1"/>
  <c r="A8486" i="21" s="1"/>
  <c r="A8487" i="21" s="1"/>
  <c r="A8488" i="21" s="1"/>
  <c r="A8489" i="21" s="1"/>
  <c r="A8490" i="21" s="1"/>
  <c r="A8491" i="21" s="1"/>
  <c r="A8492" i="21" s="1"/>
  <c r="A8493" i="21" s="1"/>
  <c r="A8494" i="21" s="1"/>
  <c r="A8495" i="21" s="1"/>
  <c r="A8496" i="21" s="1"/>
  <c r="A8497" i="21" s="1"/>
  <c r="A8498" i="21" s="1"/>
  <c r="A8499" i="21" s="1"/>
  <c r="A8500" i="21" s="1"/>
  <c r="A8501" i="21" s="1"/>
  <c r="A8502" i="21" s="1"/>
  <c r="A8503" i="21" s="1"/>
  <c r="A8504" i="21" s="1"/>
  <c r="A8505" i="21" s="1"/>
  <c r="A8506" i="21" s="1"/>
  <c r="A8507" i="21" s="1"/>
  <c r="A8508" i="21" s="1"/>
  <c r="A8509" i="21" s="1"/>
  <c r="A8510" i="21" s="1"/>
  <c r="A8511" i="21" s="1"/>
  <c r="A8512" i="21" s="1"/>
  <c r="A8513" i="21" s="1"/>
  <c r="A8514" i="21" s="1"/>
  <c r="A8515" i="21" s="1"/>
  <c r="A8516" i="21" s="1"/>
  <c r="A8517" i="21" s="1"/>
  <c r="A8518" i="21" s="1"/>
  <c r="A8519" i="21" s="1"/>
  <c r="A8520" i="21" s="1"/>
  <c r="A8521" i="21" s="1"/>
  <c r="A8522" i="21" s="1"/>
  <c r="A8523" i="21" s="1"/>
  <c r="A8524" i="21" s="1"/>
  <c r="A8525" i="21" s="1"/>
  <c r="A8526" i="21" s="1"/>
  <c r="A8527" i="21" s="1"/>
  <c r="A8528" i="21" s="1"/>
  <c r="A8529" i="21" s="1"/>
  <c r="A8530" i="21" s="1"/>
  <c r="A8531" i="21" s="1"/>
  <c r="A8532" i="21" s="1"/>
  <c r="A8533" i="21" s="1"/>
  <c r="A8534" i="21" s="1"/>
  <c r="A8535" i="21" s="1"/>
  <c r="A8536" i="21" s="1"/>
  <c r="A8537" i="21" s="1"/>
  <c r="A8538" i="21" s="1"/>
  <c r="A8539" i="21" s="1"/>
  <c r="A8540" i="21" s="1"/>
  <c r="A8541" i="21" s="1"/>
  <c r="A8542" i="21" s="1"/>
  <c r="A8543" i="21" s="1"/>
  <c r="A8544" i="21" s="1"/>
  <c r="A8545" i="21" s="1"/>
  <c r="A8546" i="21" s="1"/>
  <c r="A8547" i="21" s="1"/>
  <c r="A8548" i="21" s="1"/>
  <c r="A8549" i="21" s="1"/>
  <c r="A8550" i="21" s="1"/>
  <c r="A8551" i="21" s="1"/>
  <c r="A8552" i="21" s="1"/>
  <c r="A8553" i="21" s="1"/>
  <c r="A8554" i="21" s="1"/>
  <c r="A8555" i="21" s="1"/>
  <c r="A8556" i="21" s="1"/>
  <c r="A8557" i="21" s="1"/>
  <c r="A8558" i="21" s="1"/>
  <c r="A8559" i="21" s="1"/>
  <c r="A8560" i="21" s="1"/>
  <c r="A8561" i="21" s="1"/>
  <c r="A8562" i="21" s="1"/>
  <c r="A8563" i="21" s="1"/>
  <c r="A8564" i="21" s="1"/>
  <c r="A8565" i="21" s="1"/>
  <c r="A8566" i="21" s="1"/>
  <c r="A8567" i="21" s="1"/>
  <c r="A8568" i="21" s="1"/>
  <c r="A8569" i="21" s="1"/>
  <c r="A8570" i="21" s="1"/>
  <c r="A8571" i="21" s="1"/>
  <c r="A8572" i="21" s="1"/>
  <c r="A8573" i="21" s="1"/>
  <c r="A8574" i="21" s="1"/>
  <c r="A8575" i="21" s="1"/>
  <c r="A8576" i="21" s="1"/>
  <c r="A8577" i="21" s="1"/>
  <c r="A8578" i="21" s="1"/>
  <c r="A8579" i="21" s="1"/>
  <c r="A8580" i="21" s="1"/>
  <c r="A8581" i="21" s="1"/>
  <c r="A8582" i="21" s="1"/>
  <c r="A8583" i="21" s="1"/>
  <c r="A8584" i="21" s="1"/>
  <c r="A8585" i="21" s="1"/>
  <c r="A8586" i="21" s="1"/>
  <c r="A8587" i="21" s="1"/>
  <c r="A8588" i="21" s="1"/>
  <c r="A8589" i="21" s="1"/>
  <c r="A8590" i="21" s="1"/>
  <c r="A8591" i="21" s="1"/>
  <c r="A8592" i="21" s="1"/>
  <c r="A8593" i="21" s="1"/>
  <c r="A8594" i="21" s="1"/>
  <c r="A8595" i="21" s="1"/>
  <c r="A8596" i="21" s="1"/>
  <c r="A8597" i="21" s="1"/>
  <c r="A8598" i="21" s="1"/>
  <c r="A8599" i="21" s="1"/>
  <c r="A8600" i="21" s="1"/>
  <c r="A8601" i="21" s="1"/>
  <c r="A8602" i="21" s="1"/>
  <c r="A8603" i="21" s="1"/>
  <c r="A8604" i="21" s="1"/>
  <c r="A8605" i="21" s="1"/>
  <c r="A8606" i="21" s="1"/>
  <c r="A8607" i="21" s="1"/>
  <c r="A8608" i="21" s="1"/>
  <c r="A8609" i="21" s="1"/>
  <c r="A8610" i="21" s="1"/>
  <c r="A8611" i="21" s="1"/>
  <c r="A8612" i="21" s="1"/>
  <c r="A8613" i="21" s="1"/>
  <c r="A8614" i="21" s="1"/>
  <c r="A8615" i="21" s="1"/>
  <c r="A8616" i="21" s="1"/>
  <c r="A8617" i="21" s="1"/>
  <c r="A8618" i="21" s="1"/>
  <c r="A8619" i="21" s="1"/>
  <c r="A8620" i="21" s="1"/>
  <c r="A8621" i="21" s="1"/>
  <c r="A8622" i="21" s="1"/>
  <c r="A8623" i="21" s="1"/>
  <c r="A8624" i="21" s="1"/>
  <c r="A8625" i="21" s="1"/>
  <c r="A8626" i="21" s="1"/>
  <c r="A8627" i="21" s="1"/>
  <c r="A8628" i="21" s="1"/>
  <c r="A8629" i="21" s="1"/>
  <c r="A8630" i="21" s="1"/>
  <c r="A8631" i="21" s="1"/>
  <c r="A8632" i="21" s="1"/>
  <c r="A8633" i="21" s="1"/>
  <c r="A8634" i="21" s="1"/>
  <c r="A8635" i="21" s="1"/>
  <c r="A8636" i="21" s="1"/>
  <c r="A8637" i="21" s="1"/>
  <c r="A8638" i="21" s="1"/>
  <c r="A8639" i="21" s="1"/>
  <c r="A8640" i="21" s="1"/>
  <c r="A8641" i="21" s="1"/>
  <c r="A8642" i="21" s="1"/>
  <c r="A8643" i="21" s="1"/>
  <c r="A8644" i="21" s="1"/>
  <c r="A8645" i="21" s="1"/>
  <c r="A8646" i="21" s="1"/>
  <c r="A8647" i="21" s="1"/>
  <c r="A8648" i="21" s="1"/>
  <c r="A8649" i="21" s="1"/>
  <c r="A8650" i="21" s="1"/>
  <c r="A8651" i="21" s="1"/>
  <c r="A8652" i="21" s="1"/>
  <c r="A8653" i="21" s="1"/>
  <c r="A8654" i="21" s="1"/>
  <c r="A8655" i="21" s="1"/>
  <c r="A8656" i="21" s="1"/>
  <c r="A8657" i="21" s="1"/>
  <c r="A8658" i="21" s="1"/>
  <c r="A8659" i="21" s="1"/>
  <c r="A8660" i="21" s="1"/>
  <c r="A8661" i="21" s="1"/>
  <c r="A8662" i="21" s="1"/>
  <c r="A8663" i="21" s="1"/>
  <c r="A8664" i="21" s="1"/>
  <c r="A8665" i="21" s="1"/>
  <c r="A8666" i="21" s="1"/>
  <c r="A8667" i="21" s="1"/>
  <c r="A8668" i="21" s="1"/>
  <c r="A8669" i="21" s="1"/>
  <c r="A8670" i="21" s="1"/>
  <c r="A8671" i="21" s="1"/>
  <c r="A8672" i="21" s="1"/>
  <c r="A8673" i="21" s="1"/>
  <c r="A8674" i="21" s="1"/>
  <c r="A8675" i="21" s="1"/>
  <c r="A8676" i="21" s="1"/>
  <c r="A8677" i="21" s="1"/>
  <c r="A8678" i="21" s="1"/>
  <c r="A8679" i="21" s="1"/>
  <c r="A8680" i="21" s="1"/>
  <c r="A8681" i="21" s="1"/>
  <c r="A8682" i="21" s="1"/>
  <c r="A8683" i="21" s="1"/>
  <c r="A8684" i="21" s="1"/>
  <c r="A8685" i="21" s="1"/>
  <c r="A8686" i="21" s="1"/>
  <c r="A8687" i="21" s="1"/>
  <c r="A8688" i="21" s="1"/>
  <c r="A8689" i="21" s="1"/>
  <c r="A8690" i="21" s="1"/>
  <c r="A8691" i="21" s="1"/>
  <c r="A8692" i="21" s="1"/>
  <c r="A8693" i="21" s="1"/>
  <c r="A8694" i="21" s="1"/>
  <c r="A8695" i="21" s="1"/>
  <c r="A8696" i="21" s="1"/>
  <c r="A8697" i="21" s="1"/>
  <c r="A8698" i="21" s="1"/>
  <c r="A8699" i="21" s="1"/>
  <c r="A8700" i="21" s="1"/>
  <c r="A8701" i="21" s="1"/>
  <c r="A8702" i="21" s="1"/>
  <c r="A8703" i="21" s="1"/>
  <c r="A8704" i="21" s="1"/>
  <c r="A8705" i="21" s="1"/>
  <c r="A8706" i="21" s="1"/>
  <c r="A8707" i="21" s="1"/>
  <c r="A8708" i="21" s="1"/>
  <c r="A8709" i="21" s="1"/>
  <c r="A8710" i="21" s="1"/>
  <c r="A8711" i="21" s="1"/>
  <c r="A8712" i="21" s="1"/>
  <c r="A8713" i="21" s="1"/>
  <c r="A8714" i="21" s="1"/>
  <c r="A8715" i="21" s="1"/>
  <c r="A8716" i="21" s="1"/>
  <c r="A8717" i="21" s="1"/>
  <c r="A8718" i="21" s="1"/>
  <c r="A8719" i="21" s="1"/>
  <c r="A8720" i="21" s="1"/>
  <c r="A8721" i="21" s="1"/>
  <c r="A8722" i="21" s="1"/>
  <c r="A8723" i="21" s="1"/>
  <c r="A8724" i="21" s="1"/>
  <c r="A8725" i="21" s="1"/>
  <c r="A8726" i="21" s="1"/>
  <c r="A8727" i="21" s="1"/>
  <c r="A8728" i="21" s="1"/>
  <c r="A8729" i="21" s="1"/>
  <c r="A8730" i="21" s="1"/>
  <c r="A8731" i="21" s="1"/>
  <c r="A8732" i="21" s="1"/>
  <c r="A8733" i="21" s="1"/>
  <c r="A8734" i="21" s="1"/>
  <c r="A8735" i="21" s="1"/>
  <c r="A8736" i="21" s="1"/>
  <c r="A8737" i="21" s="1"/>
  <c r="A8738" i="21" s="1"/>
  <c r="A8739" i="21" s="1"/>
  <c r="A8740" i="21" s="1"/>
  <c r="A8741" i="21" s="1"/>
  <c r="A8742" i="21" s="1"/>
  <c r="A8743" i="21" s="1"/>
  <c r="A8744" i="21" s="1"/>
  <c r="A8745" i="21" s="1"/>
  <c r="A8746" i="21" s="1"/>
  <c r="A8747" i="21" s="1"/>
  <c r="A8748" i="21" s="1"/>
  <c r="A8749" i="21" s="1"/>
  <c r="A8750" i="21" s="1"/>
  <c r="A8751" i="21" s="1"/>
  <c r="A8752" i="21" s="1"/>
  <c r="A8753" i="21" s="1"/>
  <c r="A8754" i="21" s="1"/>
  <c r="A8755" i="21" s="1"/>
  <c r="A8756" i="21" s="1"/>
  <c r="A8757" i="21" s="1"/>
  <c r="A8758" i="21" s="1"/>
  <c r="A8759" i="21" s="1"/>
  <c r="A8760" i="21" s="1"/>
  <c r="A8761" i="21" s="1"/>
  <c r="A8762" i="21" s="1"/>
  <c r="A8763" i="21" s="1"/>
  <c r="A8764" i="21" s="1"/>
  <c r="A8765" i="21" s="1"/>
  <c r="A8766" i="21" s="1"/>
  <c r="A8767" i="21" s="1"/>
  <c r="A8768" i="21" s="1"/>
  <c r="A8769" i="21" s="1"/>
  <c r="A8770" i="21" s="1"/>
  <c r="A8771" i="21" s="1"/>
  <c r="A8772" i="21" s="1"/>
  <c r="A8773" i="21" s="1"/>
  <c r="A8774" i="21" s="1"/>
  <c r="A8775" i="21" s="1"/>
  <c r="A8776" i="21" s="1"/>
  <c r="A8777" i="21" s="1"/>
  <c r="A8778" i="21" s="1"/>
  <c r="A8779" i="21" s="1"/>
  <c r="A8780" i="21" s="1"/>
  <c r="A8781" i="21" s="1"/>
  <c r="A8782" i="21" s="1"/>
  <c r="A8783" i="21" s="1"/>
  <c r="A8784" i="21" s="1"/>
  <c r="A8785" i="21" s="1"/>
  <c r="A8786" i="21" s="1"/>
  <c r="A8787" i="21" s="1"/>
  <c r="A8788" i="21" s="1"/>
  <c r="A8789" i="21" s="1"/>
  <c r="A8790" i="21" s="1"/>
  <c r="A8791" i="21" s="1"/>
  <c r="A8792" i="21" s="1"/>
  <c r="A8793" i="21" s="1"/>
  <c r="A8794" i="21" s="1"/>
  <c r="A8795" i="21" s="1"/>
  <c r="A8796" i="21" s="1"/>
  <c r="A8797" i="21" s="1"/>
  <c r="A8798" i="21" s="1"/>
  <c r="A8799" i="21" s="1"/>
  <c r="A8800" i="21" s="1"/>
  <c r="A8801" i="21" s="1"/>
  <c r="A8802" i="21" s="1"/>
  <c r="A8803" i="21" s="1"/>
  <c r="A8804" i="21" s="1"/>
  <c r="A8805" i="21" s="1"/>
  <c r="A8806" i="21" s="1"/>
  <c r="A8807" i="21" s="1"/>
  <c r="A8808" i="21" s="1"/>
  <c r="A8809" i="21" s="1"/>
  <c r="A8810" i="21" s="1"/>
  <c r="A8811" i="21" s="1"/>
  <c r="A8812" i="21" s="1"/>
  <c r="A8813" i="21" s="1"/>
  <c r="A8814" i="21" s="1"/>
  <c r="A8815" i="21" s="1"/>
  <c r="A8816" i="21" s="1"/>
  <c r="A8817" i="21" s="1"/>
  <c r="A8818" i="21" s="1"/>
  <c r="A8819" i="21" s="1"/>
  <c r="A8820" i="21" s="1"/>
  <c r="A8821" i="21" s="1"/>
  <c r="A8822" i="21" s="1"/>
  <c r="A8823" i="21" s="1"/>
  <c r="A8824" i="21" s="1"/>
  <c r="A8825" i="21" s="1"/>
  <c r="A8826" i="21" s="1"/>
  <c r="A8827" i="21" s="1"/>
  <c r="A8828" i="21" s="1"/>
  <c r="A8829" i="21" s="1"/>
  <c r="A8830" i="21" s="1"/>
  <c r="A8831" i="21" s="1"/>
  <c r="A8832" i="21" s="1"/>
  <c r="A8833" i="21" s="1"/>
  <c r="A8834" i="21" s="1"/>
  <c r="A8835" i="21" s="1"/>
  <c r="A8836" i="21" s="1"/>
  <c r="A8837" i="21" s="1"/>
  <c r="A8838" i="21" s="1"/>
  <c r="A8839" i="21" s="1"/>
  <c r="A8840" i="21" s="1"/>
  <c r="A8841" i="21" s="1"/>
  <c r="A8842" i="21" s="1"/>
  <c r="A8843" i="21" s="1"/>
  <c r="A8844" i="21" s="1"/>
  <c r="A8845" i="21" s="1"/>
  <c r="A8846" i="21" s="1"/>
  <c r="A8847" i="21" s="1"/>
  <c r="A8848" i="21" s="1"/>
  <c r="A8849" i="21" s="1"/>
  <c r="A8850" i="21" s="1"/>
  <c r="A8851" i="21" s="1"/>
  <c r="A8852" i="21" s="1"/>
  <c r="A8853" i="21" s="1"/>
  <c r="A8854" i="21" s="1"/>
  <c r="A8855" i="21" s="1"/>
  <c r="A8856" i="21" s="1"/>
  <c r="A8857" i="21" s="1"/>
  <c r="A8858" i="21" s="1"/>
  <c r="A8859" i="21" s="1"/>
  <c r="A8860" i="21" s="1"/>
  <c r="A8861" i="21" s="1"/>
  <c r="A8862" i="21" s="1"/>
  <c r="A8863" i="21" s="1"/>
  <c r="A8864" i="21" s="1"/>
  <c r="A8865" i="21" s="1"/>
  <c r="A8866" i="21" s="1"/>
  <c r="A8867" i="21" s="1"/>
  <c r="A8868" i="21" s="1"/>
  <c r="A8869" i="21" s="1"/>
  <c r="A8870" i="21" s="1"/>
  <c r="A8871" i="21" s="1"/>
  <c r="A8872" i="21" s="1"/>
  <c r="A8873" i="21" s="1"/>
  <c r="A8874" i="21" s="1"/>
  <c r="A8875" i="21" s="1"/>
  <c r="A8876" i="21" s="1"/>
  <c r="A8877" i="21" s="1"/>
  <c r="A8878" i="21" s="1"/>
  <c r="A8879" i="21" s="1"/>
  <c r="A8880" i="21" s="1"/>
  <c r="A8881" i="21" s="1"/>
  <c r="A8882" i="21" s="1"/>
  <c r="A8883" i="21" s="1"/>
  <c r="A8884" i="21" s="1"/>
  <c r="A8885" i="21" s="1"/>
  <c r="A8886" i="21" s="1"/>
  <c r="A8887" i="21" s="1"/>
  <c r="A8888" i="21" s="1"/>
  <c r="A8889" i="21" s="1"/>
  <c r="A8890" i="21" s="1"/>
  <c r="A8891" i="21" s="1"/>
  <c r="A8892" i="21" s="1"/>
  <c r="A8893" i="21" s="1"/>
  <c r="A8894" i="21" s="1"/>
  <c r="A8895" i="21" s="1"/>
  <c r="A8896" i="21" s="1"/>
  <c r="A8897" i="21" s="1"/>
  <c r="A8898" i="21" s="1"/>
  <c r="A8899" i="21" s="1"/>
  <c r="A8900" i="21" s="1"/>
  <c r="A8901" i="21" s="1"/>
  <c r="A8902" i="21" s="1"/>
  <c r="A8903" i="21" s="1"/>
  <c r="A8904" i="21" s="1"/>
  <c r="A8905" i="21" s="1"/>
  <c r="A8906" i="21" s="1"/>
  <c r="A8907" i="21" s="1"/>
  <c r="A8908" i="21" s="1"/>
  <c r="A8909" i="21" s="1"/>
  <c r="A8910" i="21" s="1"/>
  <c r="A8911" i="21" s="1"/>
  <c r="A8912" i="21" s="1"/>
  <c r="A8913" i="21" s="1"/>
  <c r="A8914" i="21" s="1"/>
  <c r="A8915" i="21" s="1"/>
  <c r="A8916" i="21" s="1"/>
  <c r="A8917" i="21" s="1"/>
  <c r="A8918" i="21" s="1"/>
  <c r="A8919" i="21" s="1"/>
  <c r="A8920" i="21" s="1"/>
  <c r="A8921" i="21" s="1"/>
  <c r="A8922" i="21" s="1"/>
  <c r="A8923" i="21" s="1"/>
  <c r="A8924" i="21" s="1"/>
  <c r="A8925" i="21" s="1"/>
  <c r="A8926" i="21" s="1"/>
  <c r="A8927" i="21" s="1"/>
  <c r="A8928" i="21" s="1"/>
  <c r="A8929" i="21" s="1"/>
  <c r="A8930" i="21" s="1"/>
  <c r="A8931" i="21" s="1"/>
  <c r="A8932" i="21" s="1"/>
  <c r="A8933" i="21" s="1"/>
  <c r="A8934" i="21" s="1"/>
  <c r="A8935" i="21" s="1"/>
  <c r="A8936" i="21" s="1"/>
  <c r="A8937" i="21" s="1"/>
  <c r="A8938" i="21" s="1"/>
  <c r="A8939" i="21" s="1"/>
  <c r="A8940" i="21" s="1"/>
  <c r="A8941" i="21" s="1"/>
  <c r="A8942" i="21" s="1"/>
  <c r="A8943" i="21" s="1"/>
  <c r="A8944" i="21" s="1"/>
  <c r="A8945" i="21" s="1"/>
  <c r="A8946" i="21" s="1"/>
  <c r="A8947" i="21" s="1"/>
  <c r="A8948" i="21" s="1"/>
  <c r="A8949" i="21" s="1"/>
  <c r="A8950" i="21" s="1"/>
  <c r="A8951" i="21" s="1"/>
  <c r="A8952" i="21" s="1"/>
  <c r="A8953" i="21" s="1"/>
  <c r="A8954" i="21" s="1"/>
  <c r="A8955" i="21" s="1"/>
  <c r="A8956" i="21" s="1"/>
  <c r="A8957" i="21" s="1"/>
  <c r="A8958" i="21" s="1"/>
  <c r="A8959" i="21" s="1"/>
  <c r="A8960" i="21" s="1"/>
  <c r="A8961" i="21" s="1"/>
  <c r="A8962" i="21" s="1"/>
  <c r="A8963" i="21" s="1"/>
  <c r="A8964" i="21" s="1"/>
  <c r="A8965" i="21" s="1"/>
  <c r="A8966" i="21" s="1"/>
  <c r="A8967" i="21" s="1"/>
  <c r="A8968" i="21" s="1"/>
  <c r="A8969" i="21" s="1"/>
  <c r="A8970" i="21" s="1"/>
  <c r="A8971" i="21" s="1"/>
  <c r="A8972" i="21" s="1"/>
  <c r="A8973" i="21" s="1"/>
  <c r="A8974" i="21" s="1"/>
  <c r="A8975" i="21" s="1"/>
  <c r="A8976" i="21" s="1"/>
  <c r="A8977" i="21" s="1"/>
  <c r="A8978" i="21" s="1"/>
  <c r="A8979" i="21" s="1"/>
  <c r="A8980" i="21" s="1"/>
  <c r="A8981" i="21" s="1"/>
  <c r="A8982" i="21" s="1"/>
  <c r="A8983" i="21" s="1"/>
  <c r="A8984" i="21" s="1"/>
  <c r="A8985" i="21" s="1"/>
  <c r="A8986" i="21" s="1"/>
  <c r="A8987" i="21" s="1"/>
  <c r="A8988" i="21" s="1"/>
  <c r="A8989" i="21" s="1"/>
  <c r="A8990" i="21" s="1"/>
  <c r="A8991" i="21" s="1"/>
  <c r="A8992" i="21" s="1"/>
  <c r="A8993" i="21" s="1"/>
  <c r="A8994" i="21" s="1"/>
  <c r="A8995" i="21" s="1"/>
  <c r="A8996" i="21" s="1"/>
  <c r="A8997" i="21" s="1"/>
  <c r="A8998" i="21" s="1"/>
  <c r="A8999" i="21" s="1"/>
  <c r="A9000" i="21" s="1"/>
  <c r="A9001" i="21" s="1"/>
  <c r="A9002" i="21" s="1"/>
  <c r="A9003" i="21" s="1"/>
  <c r="A9004" i="21" s="1"/>
  <c r="A9005" i="21" s="1"/>
  <c r="A9006" i="21" s="1"/>
  <c r="A9007" i="21" s="1"/>
  <c r="A9008" i="21" s="1"/>
  <c r="A9009" i="21" s="1"/>
  <c r="A9010" i="21" s="1"/>
  <c r="A9011" i="21" s="1"/>
  <c r="A9012" i="21" s="1"/>
  <c r="A9013" i="21" s="1"/>
  <c r="A9014" i="21" s="1"/>
  <c r="A9015" i="21" s="1"/>
  <c r="A9016" i="21" s="1"/>
  <c r="A9017" i="21" s="1"/>
  <c r="A9018" i="21" s="1"/>
  <c r="A9019" i="21" s="1"/>
  <c r="A9020" i="21" s="1"/>
  <c r="A9021" i="21" s="1"/>
  <c r="A9022" i="21" s="1"/>
  <c r="A9023" i="21" s="1"/>
  <c r="A9024" i="21" s="1"/>
  <c r="A9025" i="21" s="1"/>
  <c r="A9026" i="21" s="1"/>
  <c r="A9027" i="21" s="1"/>
  <c r="A9028" i="21" s="1"/>
  <c r="A9029" i="21" s="1"/>
  <c r="A9030" i="21" s="1"/>
  <c r="A9031" i="21" s="1"/>
  <c r="A9032" i="21" s="1"/>
  <c r="A9033" i="21" s="1"/>
  <c r="A9034" i="21" s="1"/>
  <c r="A9035" i="21" s="1"/>
  <c r="A9036" i="21" s="1"/>
  <c r="A9037" i="21" s="1"/>
  <c r="A9038" i="21" s="1"/>
  <c r="A9039" i="21" s="1"/>
  <c r="A9040" i="21" s="1"/>
  <c r="A9041" i="21" s="1"/>
  <c r="A9042" i="21" s="1"/>
  <c r="A9043" i="21" s="1"/>
  <c r="A9044" i="21" s="1"/>
  <c r="A9045" i="21" s="1"/>
  <c r="A9046" i="21" s="1"/>
  <c r="A9047" i="21" s="1"/>
  <c r="A9048" i="21" s="1"/>
  <c r="A9049" i="21" s="1"/>
  <c r="A9050" i="21" s="1"/>
  <c r="A9051" i="21" s="1"/>
  <c r="A9052" i="21" s="1"/>
  <c r="A9053" i="21" s="1"/>
  <c r="A9054" i="21" s="1"/>
  <c r="A9055" i="21" s="1"/>
  <c r="A9056" i="21" s="1"/>
  <c r="A9057" i="21" s="1"/>
  <c r="A9058" i="21" s="1"/>
  <c r="A9059" i="21" s="1"/>
  <c r="A9060" i="21" s="1"/>
  <c r="A9061" i="21" s="1"/>
  <c r="A9062" i="21" s="1"/>
  <c r="A9063" i="21" s="1"/>
  <c r="A9064" i="21" s="1"/>
  <c r="A9065" i="21" s="1"/>
  <c r="A9066" i="21" s="1"/>
  <c r="A9067" i="21" s="1"/>
  <c r="A9068" i="21" s="1"/>
  <c r="A9069" i="21" s="1"/>
  <c r="A9070" i="21" s="1"/>
  <c r="A9071" i="21" s="1"/>
  <c r="A9072" i="21" s="1"/>
  <c r="A9073" i="21" s="1"/>
  <c r="A9074" i="21" s="1"/>
  <c r="A9075" i="21" s="1"/>
  <c r="A9076" i="21" s="1"/>
  <c r="A9077" i="21" s="1"/>
  <c r="A9078" i="21" s="1"/>
  <c r="A9079" i="21" s="1"/>
  <c r="A9080" i="21" s="1"/>
  <c r="A9081" i="21" s="1"/>
  <c r="A9082" i="21" s="1"/>
  <c r="A9083" i="21" s="1"/>
  <c r="A9084" i="21" s="1"/>
  <c r="A9085" i="21" s="1"/>
  <c r="A9086" i="21" s="1"/>
  <c r="A9087" i="21" s="1"/>
  <c r="A9088" i="21" s="1"/>
  <c r="A9089" i="21" s="1"/>
  <c r="A9090" i="21" s="1"/>
  <c r="A9091" i="21" s="1"/>
  <c r="A9092" i="21" s="1"/>
  <c r="A9093" i="21" s="1"/>
  <c r="A9094" i="21" s="1"/>
  <c r="A9095" i="21" s="1"/>
  <c r="A9096" i="21" s="1"/>
  <c r="A9097" i="21" s="1"/>
  <c r="A9098" i="21" s="1"/>
  <c r="A9099" i="21" s="1"/>
  <c r="A9100" i="21" s="1"/>
  <c r="A9101" i="21" s="1"/>
  <c r="A9102" i="21" s="1"/>
  <c r="A9103" i="21" s="1"/>
  <c r="A9104" i="21" s="1"/>
  <c r="A9105" i="21" s="1"/>
  <c r="A9106" i="21" s="1"/>
  <c r="A9107" i="21" s="1"/>
  <c r="A9108" i="21" s="1"/>
  <c r="A9109" i="21" s="1"/>
  <c r="A9110" i="21" s="1"/>
  <c r="A9111" i="21" s="1"/>
  <c r="A9112" i="21" s="1"/>
  <c r="A9113" i="21" s="1"/>
  <c r="A9114" i="21" s="1"/>
  <c r="A9115" i="21" s="1"/>
  <c r="A9116" i="21" s="1"/>
  <c r="A9117" i="21" s="1"/>
  <c r="A9118" i="21" s="1"/>
  <c r="A9119" i="21" s="1"/>
  <c r="A9120" i="21" s="1"/>
  <c r="A9121" i="21" s="1"/>
  <c r="A9122" i="21" s="1"/>
  <c r="A9123" i="21" s="1"/>
  <c r="A9124" i="21" s="1"/>
  <c r="A9125" i="21" s="1"/>
  <c r="A9126" i="21" s="1"/>
  <c r="A9127" i="21" s="1"/>
  <c r="A9128" i="21" s="1"/>
  <c r="A9129" i="21" s="1"/>
  <c r="A9130" i="21" s="1"/>
  <c r="A9131" i="21" s="1"/>
  <c r="A9132" i="21" s="1"/>
  <c r="A9133" i="21" s="1"/>
  <c r="A9134" i="21" s="1"/>
  <c r="A9135" i="21" s="1"/>
  <c r="A9136" i="21" s="1"/>
  <c r="A9137" i="21" s="1"/>
  <c r="A9138" i="21" s="1"/>
  <c r="A9139" i="21" s="1"/>
  <c r="A9140" i="21" s="1"/>
  <c r="A9141" i="21" s="1"/>
  <c r="A9142" i="21" s="1"/>
  <c r="A9143" i="21" s="1"/>
  <c r="A9144" i="21" s="1"/>
  <c r="A9145" i="21" s="1"/>
  <c r="A9146" i="21" s="1"/>
  <c r="A9147" i="21" s="1"/>
  <c r="A9148" i="21" s="1"/>
  <c r="A9149" i="21" s="1"/>
  <c r="A9150" i="21" s="1"/>
  <c r="A9151" i="21" s="1"/>
  <c r="A9152" i="21" s="1"/>
  <c r="A9153" i="21" s="1"/>
  <c r="A9154" i="21" s="1"/>
  <c r="A9155" i="21" s="1"/>
  <c r="A9156" i="21" s="1"/>
  <c r="A9157" i="21" s="1"/>
  <c r="A9158" i="21" s="1"/>
  <c r="A9159" i="21" s="1"/>
  <c r="A9160" i="21" s="1"/>
  <c r="A9161" i="21" s="1"/>
  <c r="A9162" i="21" s="1"/>
  <c r="A9163" i="21" s="1"/>
  <c r="A9164" i="21" s="1"/>
  <c r="A9165" i="21" s="1"/>
  <c r="A9166" i="21" s="1"/>
  <c r="A9167" i="21" s="1"/>
  <c r="A9168" i="21" s="1"/>
  <c r="A9169" i="21" s="1"/>
  <c r="A9170" i="21" s="1"/>
  <c r="A9171" i="21" s="1"/>
  <c r="A9172" i="21" s="1"/>
  <c r="A9173" i="21" s="1"/>
  <c r="A9174" i="21" s="1"/>
  <c r="A9175" i="21" s="1"/>
  <c r="A9176" i="21" s="1"/>
  <c r="A9177" i="21" s="1"/>
  <c r="A9178" i="21" s="1"/>
  <c r="A9179" i="21" s="1"/>
  <c r="A9180" i="21" s="1"/>
  <c r="A9181" i="21" s="1"/>
  <c r="A9182" i="21" s="1"/>
  <c r="A9183" i="21" s="1"/>
  <c r="A9184" i="21" s="1"/>
  <c r="A9185" i="21" s="1"/>
  <c r="A9186" i="21" s="1"/>
  <c r="A9187" i="21" s="1"/>
  <c r="A9188" i="21" s="1"/>
  <c r="A9189" i="21" s="1"/>
  <c r="A9190" i="21" s="1"/>
  <c r="A9191" i="21" s="1"/>
  <c r="A9192" i="21" s="1"/>
  <c r="A9193" i="21" s="1"/>
  <c r="A9194" i="21" s="1"/>
  <c r="A9195" i="21" s="1"/>
  <c r="A9196" i="21" s="1"/>
  <c r="A9197" i="21" s="1"/>
  <c r="A9198" i="21" s="1"/>
  <c r="A9199" i="21" s="1"/>
  <c r="A9200" i="21" s="1"/>
  <c r="A9201" i="21" s="1"/>
  <c r="A9202" i="21" s="1"/>
  <c r="A9203" i="21" s="1"/>
  <c r="A9204" i="21" s="1"/>
  <c r="A9205" i="21" s="1"/>
  <c r="A9206" i="21" s="1"/>
  <c r="A9207" i="21" s="1"/>
  <c r="A9208" i="21" s="1"/>
  <c r="A9209" i="21" s="1"/>
  <c r="A9210" i="21" s="1"/>
  <c r="A9211" i="21" s="1"/>
  <c r="A9212" i="21" s="1"/>
  <c r="A9213" i="21" s="1"/>
  <c r="A9214" i="21" s="1"/>
  <c r="A9215" i="21" s="1"/>
  <c r="A9216" i="21" s="1"/>
  <c r="A9217" i="21" s="1"/>
  <c r="A9218" i="21" s="1"/>
  <c r="A9219" i="21" s="1"/>
  <c r="A9220" i="21" s="1"/>
  <c r="A9221" i="21" s="1"/>
  <c r="A9222" i="21" s="1"/>
  <c r="A9223" i="21" s="1"/>
  <c r="A9224" i="21" s="1"/>
  <c r="A9225" i="21" s="1"/>
  <c r="A9226" i="21" s="1"/>
  <c r="A9227" i="21" s="1"/>
  <c r="A9228" i="21" s="1"/>
  <c r="A9229" i="21" s="1"/>
  <c r="A9230" i="21" s="1"/>
  <c r="A9231" i="21" s="1"/>
  <c r="A9232" i="21" s="1"/>
  <c r="A9233" i="21" s="1"/>
  <c r="A9234" i="21" s="1"/>
  <c r="A9235" i="21" s="1"/>
  <c r="A9236" i="21" s="1"/>
  <c r="A9237" i="21" s="1"/>
  <c r="A9238" i="21" s="1"/>
  <c r="A9239" i="21" s="1"/>
  <c r="A9240" i="21" s="1"/>
  <c r="A9241" i="21" s="1"/>
  <c r="A9242" i="21" s="1"/>
  <c r="A9243" i="21" s="1"/>
  <c r="A9244" i="21" s="1"/>
  <c r="A9245" i="21" s="1"/>
  <c r="A9246" i="21" s="1"/>
  <c r="A9247" i="21" s="1"/>
  <c r="A9248" i="21" s="1"/>
  <c r="A9249" i="21" s="1"/>
  <c r="A9250" i="21" s="1"/>
  <c r="A9251" i="21" s="1"/>
  <c r="A9252" i="21" s="1"/>
  <c r="A9253" i="21" s="1"/>
  <c r="A9254" i="21" s="1"/>
  <c r="A9255" i="21" s="1"/>
  <c r="A9256" i="21" s="1"/>
  <c r="A9257" i="21" s="1"/>
  <c r="A9258" i="21" s="1"/>
  <c r="A9259" i="21" s="1"/>
  <c r="A9260" i="21" s="1"/>
  <c r="A9261" i="21" s="1"/>
  <c r="A9262" i="21" s="1"/>
  <c r="A9263" i="21" s="1"/>
  <c r="A9264" i="21" s="1"/>
  <c r="A9265" i="21" s="1"/>
  <c r="A9266" i="21" s="1"/>
  <c r="A9267" i="21" s="1"/>
  <c r="A9268" i="21" s="1"/>
  <c r="A9269" i="21" s="1"/>
  <c r="A9270" i="21" s="1"/>
  <c r="A9271" i="21" s="1"/>
  <c r="A9272" i="21" s="1"/>
  <c r="A9273" i="21" s="1"/>
  <c r="A9274" i="21" s="1"/>
  <c r="A9275" i="21" s="1"/>
  <c r="A9276" i="21" s="1"/>
  <c r="A9277" i="21" s="1"/>
  <c r="A9278" i="21" s="1"/>
  <c r="A9279" i="21" s="1"/>
  <c r="A9280" i="21" s="1"/>
  <c r="A9281" i="21" s="1"/>
  <c r="A9282" i="21" s="1"/>
  <c r="A9283" i="21" s="1"/>
  <c r="A9284" i="21" s="1"/>
  <c r="A9285" i="21" s="1"/>
  <c r="A9286" i="21" s="1"/>
  <c r="A9287" i="21" s="1"/>
  <c r="A9288" i="21" s="1"/>
  <c r="A9289" i="21" s="1"/>
  <c r="A9290" i="21" s="1"/>
  <c r="A9291" i="21" s="1"/>
  <c r="A9292" i="21" s="1"/>
  <c r="A9293" i="21" s="1"/>
  <c r="A9294" i="21" s="1"/>
  <c r="A9295" i="21" s="1"/>
  <c r="A9296" i="21" s="1"/>
  <c r="A9297" i="21" s="1"/>
  <c r="A9298" i="21" s="1"/>
  <c r="A9299" i="21" s="1"/>
  <c r="A9300" i="21" s="1"/>
  <c r="A9301" i="21" s="1"/>
  <c r="A9302" i="21" s="1"/>
  <c r="A9303" i="21" s="1"/>
  <c r="A9304" i="21" s="1"/>
  <c r="A9305" i="21" s="1"/>
  <c r="A9306" i="21" s="1"/>
  <c r="A9307" i="21" s="1"/>
  <c r="A9308" i="21" s="1"/>
  <c r="A9309" i="21" s="1"/>
  <c r="A9310" i="21" s="1"/>
  <c r="A9311" i="21" s="1"/>
  <c r="A9312" i="21" s="1"/>
  <c r="A9313" i="21" s="1"/>
  <c r="A9314" i="21" s="1"/>
  <c r="A9315" i="21" s="1"/>
  <c r="A9316" i="21" s="1"/>
  <c r="A9317" i="21" s="1"/>
  <c r="A9318" i="21" s="1"/>
  <c r="A9319" i="21" s="1"/>
  <c r="A9320" i="21" s="1"/>
  <c r="A9321" i="21" s="1"/>
  <c r="A9322" i="21" s="1"/>
  <c r="A9323" i="21" s="1"/>
  <c r="A9324" i="21" s="1"/>
  <c r="A9325" i="21" s="1"/>
  <c r="A9326" i="21" s="1"/>
  <c r="A9327" i="21" s="1"/>
  <c r="A9328" i="21" s="1"/>
  <c r="A9329" i="21" s="1"/>
  <c r="A9330" i="21" s="1"/>
  <c r="A9331" i="21" s="1"/>
  <c r="A9332" i="21" s="1"/>
  <c r="A9333" i="21" s="1"/>
  <c r="A9334" i="21" s="1"/>
  <c r="A9335" i="21" s="1"/>
  <c r="A9336" i="21" s="1"/>
  <c r="A9337" i="21" s="1"/>
  <c r="A9338" i="21" s="1"/>
  <c r="A9339" i="21" s="1"/>
  <c r="A9340" i="21" s="1"/>
  <c r="A9341" i="21" s="1"/>
  <c r="A9342" i="21" s="1"/>
  <c r="A9343" i="21" s="1"/>
  <c r="A9344" i="21" s="1"/>
  <c r="A9345" i="21" s="1"/>
  <c r="A9346" i="21" s="1"/>
  <c r="A9347" i="21" s="1"/>
  <c r="A9348" i="21" s="1"/>
  <c r="A9349" i="21" s="1"/>
  <c r="A9350" i="21" s="1"/>
  <c r="A9351" i="21" s="1"/>
  <c r="A9352" i="21" s="1"/>
  <c r="A9353" i="21" s="1"/>
  <c r="A9354" i="21" s="1"/>
  <c r="A9355" i="21" s="1"/>
  <c r="A9356" i="21" s="1"/>
  <c r="A9357" i="21" s="1"/>
  <c r="A9358" i="21" s="1"/>
  <c r="A9359" i="21" s="1"/>
  <c r="A9360" i="21" s="1"/>
  <c r="A9361" i="21" s="1"/>
  <c r="A9362" i="21" s="1"/>
  <c r="A9363" i="21" s="1"/>
  <c r="A9364" i="21" s="1"/>
  <c r="A9365" i="21" s="1"/>
  <c r="A9366" i="21" s="1"/>
  <c r="A9367" i="21" s="1"/>
  <c r="A9368" i="21" s="1"/>
  <c r="A9369" i="21" s="1"/>
  <c r="A9370" i="21" s="1"/>
  <c r="A9371" i="21" s="1"/>
  <c r="A9372" i="21" s="1"/>
  <c r="A9373" i="21" s="1"/>
  <c r="A9374" i="21" s="1"/>
  <c r="A9375" i="21" s="1"/>
  <c r="A9376" i="21" s="1"/>
  <c r="A9377" i="21" s="1"/>
  <c r="A9378" i="21" s="1"/>
  <c r="A9379" i="21" s="1"/>
  <c r="A9380" i="21" s="1"/>
  <c r="A9381" i="21" s="1"/>
  <c r="A9382" i="21" s="1"/>
  <c r="A9383" i="21" s="1"/>
  <c r="A9384" i="21" s="1"/>
  <c r="A9385" i="21" s="1"/>
  <c r="A9386" i="21" s="1"/>
  <c r="A9387" i="21" s="1"/>
  <c r="A9388" i="21" s="1"/>
  <c r="A9389" i="21" s="1"/>
  <c r="A9390" i="21" s="1"/>
  <c r="A9391" i="21" s="1"/>
  <c r="A9392" i="21" s="1"/>
  <c r="A9393" i="21" s="1"/>
  <c r="A9394" i="21" s="1"/>
  <c r="A9395" i="21" s="1"/>
  <c r="A9396" i="21" s="1"/>
  <c r="A9397" i="21" s="1"/>
  <c r="A9398" i="21" s="1"/>
  <c r="A9399" i="21" s="1"/>
  <c r="A9400" i="21" s="1"/>
  <c r="A9401" i="21" s="1"/>
  <c r="A9402" i="21" s="1"/>
  <c r="A9403" i="21" s="1"/>
  <c r="A9404" i="21" s="1"/>
  <c r="A9405" i="21" s="1"/>
  <c r="A9406" i="21" s="1"/>
  <c r="A9407" i="21" s="1"/>
  <c r="A9408" i="21" s="1"/>
  <c r="A9409" i="21" s="1"/>
  <c r="A9410" i="21" s="1"/>
  <c r="A9411" i="21" s="1"/>
  <c r="A9412" i="21" s="1"/>
  <c r="A9413" i="21" s="1"/>
  <c r="A9414" i="21" s="1"/>
  <c r="A9415" i="21" s="1"/>
  <c r="A9416" i="21" s="1"/>
  <c r="A9417" i="21" s="1"/>
  <c r="A9418" i="21" s="1"/>
  <c r="A9419" i="21" s="1"/>
  <c r="A9420" i="21" s="1"/>
  <c r="A9421" i="21" s="1"/>
  <c r="A9422" i="21" s="1"/>
  <c r="A9423" i="21" s="1"/>
  <c r="A9424" i="21" s="1"/>
  <c r="A9425" i="21" s="1"/>
  <c r="A9426" i="21" s="1"/>
  <c r="A9427" i="21" s="1"/>
  <c r="A9428" i="21" s="1"/>
  <c r="A9429" i="21" s="1"/>
  <c r="A9430" i="21" s="1"/>
  <c r="A9431" i="21" s="1"/>
  <c r="A9432" i="21" s="1"/>
  <c r="A9433" i="21" s="1"/>
  <c r="A9434" i="21" s="1"/>
  <c r="A9435" i="21" s="1"/>
  <c r="A9436" i="21" s="1"/>
  <c r="A9437" i="21" s="1"/>
  <c r="A9438" i="21" s="1"/>
  <c r="A9439" i="21" s="1"/>
  <c r="A9440" i="21" s="1"/>
  <c r="A9441" i="21" s="1"/>
  <c r="A9442" i="21" s="1"/>
  <c r="A9443" i="21" s="1"/>
  <c r="A9444" i="21" s="1"/>
  <c r="A9445" i="21" s="1"/>
  <c r="A9446" i="21" s="1"/>
  <c r="A9447" i="21" s="1"/>
  <c r="A9448" i="21" s="1"/>
  <c r="A9449" i="21" s="1"/>
  <c r="A9450" i="21" s="1"/>
  <c r="A9451" i="21" s="1"/>
  <c r="A9452" i="21" s="1"/>
  <c r="A9453" i="21" s="1"/>
  <c r="A9454" i="21" s="1"/>
  <c r="A9455" i="21" s="1"/>
  <c r="A9456" i="21" s="1"/>
  <c r="A9457" i="21" s="1"/>
  <c r="A9458" i="21" s="1"/>
  <c r="A9459" i="21" s="1"/>
  <c r="A9460" i="21" s="1"/>
  <c r="A9461" i="21" s="1"/>
  <c r="A9462" i="21" s="1"/>
  <c r="A9463" i="21" s="1"/>
  <c r="A9464" i="21" s="1"/>
  <c r="A9465" i="21" s="1"/>
  <c r="A9466" i="21" s="1"/>
  <c r="A9467" i="21" s="1"/>
  <c r="A9468" i="21" s="1"/>
  <c r="A9469" i="21" s="1"/>
  <c r="A9470" i="21" s="1"/>
  <c r="A9471" i="21" s="1"/>
  <c r="A9472" i="21" s="1"/>
  <c r="A9473" i="21" s="1"/>
  <c r="A9474" i="21" s="1"/>
  <c r="A9475" i="21" s="1"/>
  <c r="A9476" i="21" s="1"/>
  <c r="A9477" i="21" s="1"/>
  <c r="A9478" i="21" s="1"/>
  <c r="A9479" i="21" s="1"/>
  <c r="A9480" i="21" s="1"/>
  <c r="A9481" i="21" s="1"/>
  <c r="A9482" i="21" s="1"/>
  <c r="A9483" i="21" s="1"/>
  <c r="A9484" i="21" s="1"/>
  <c r="A9485" i="21" s="1"/>
  <c r="A9486" i="21" s="1"/>
  <c r="A9487" i="21" s="1"/>
  <c r="A9488" i="21" s="1"/>
  <c r="A9489" i="21" s="1"/>
  <c r="A9490" i="21" s="1"/>
  <c r="A9491" i="21" s="1"/>
  <c r="A9492" i="21" s="1"/>
  <c r="A9493" i="21" s="1"/>
  <c r="A9494" i="21" s="1"/>
  <c r="A9495" i="21" s="1"/>
  <c r="A9496" i="21" s="1"/>
  <c r="A9497" i="21" s="1"/>
  <c r="A9498" i="21" s="1"/>
  <c r="A9499" i="21" s="1"/>
  <c r="A9500" i="21" s="1"/>
  <c r="A9501" i="21" s="1"/>
  <c r="A9502" i="21" s="1"/>
  <c r="A9503" i="21" s="1"/>
  <c r="A9504" i="21" s="1"/>
  <c r="A9505" i="21" s="1"/>
  <c r="A9506" i="21" s="1"/>
  <c r="A9507" i="21" s="1"/>
  <c r="A9508" i="21" s="1"/>
  <c r="A9509" i="21" s="1"/>
  <c r="A9510" i="21" s="1"/>
  <c r="A9511" i="21" s="1"/>
  <c r="A9512" i="21" s="1"/>
  <c r="A9513" i="21" s="1"/>
  <c r="A9514" i="21" s="1"/>
  <c r="A9515" i="21" s="1"/>
  <c r="A9516" i="21" s="1"/>
  <c r="A9517" i="21" s="1"/>
  <c r="A9518" i="21" s="1"/>
  <c r="A9519" i="21" s="1"/>
  <c r="A9520" i="21" s="1"/>
  <c r="A9521" i="21" s="1"/>
  <c r="A9522" i="21" s="1"/>
  <c r="A9523" i="21" s="1"/>
  <c r="A9524" i="21" s="1"/>
  <c r="A9525" i="21" s="1"/>
  <c r="A9526" i="21" s="1"/>
  <c r="A9527" i="21" s="1"/>
  <c r="A9528" i="21" s="1"/>
  <c r="A9529" i="21" s="1"/>
  <c r="A9530" i="21" s="1"/>
  <c r="A9531" i="21" s="1"/>
  <c r="A9532" i="21" s="1"/>
  <c r="A9533" i="21" s="1"/>
  <c r="A9534" i="21" s="1"/>
  <c r="A9535" i="21" s="1"/>
  <c r="A9536" i="21" s="1"/>
  <c r="A9537" i="21" s="1"/>
  <c r="A9538" i="21" s="1"/>
  <c r="A9539" i="21" s="1"/>
  <c r="A9540" i="21" s="1"/>
  <c r="A9541" i="21" s="1"/>
  <c r="A9542" i="21" s="1"/>
  <c r="A9543" i="21" s="1"/>
  <c r="A9544" i="21" s="1"/>
  <c r="A9545" i="21" s="1"/>
  <c r="A9546" i="21" s="1"/>
  <c r="A9547" i="21" s="1"/>
  <c r="A9548" i="21" s="1"/>
  <c r="A9549" i="21" s="1"/>
  <c r="A9550" i="21" s="1"/>
  <c r="A9551" i="21" s="1"/>
  <c r="A9552" i="21" s="1"/>
  <c r="A9553" i="21" s="1"/>
  <c r="A9554" i="21" s="1"/>
  <c r="A9555" i="21" s="1"/>
  <c r="A9556" i="21" s="1"/>
  <c r="A9557" i="21" s="1"/>
  <c r="A9558" i="21" s="1"/>
  <c r="A9559" i="21" s="1"/>
  <c r="A9560" i="21" s="1"/>
  <c r="A9561" i="21" s="1"/>
  <c r="A9562" i="21" s="1"/>
  <c r="A9563" i="21" s="1"/>
  <c r="A9564" i="21" s="1"/>
  <c r="A9565" i="21" s="1"/>
  <c r="A9566" i="21" s="1"/>
  <c r="A9567" i="21" s="1"/>
  <c r="A9568" i="21" s="1"/>
  <c r="A9569" i="21" s="1"/>
  <c r="A9570" i="21" s="1"/>
  <c r="A9571" i="21" s="1"/>
  <c r="A9572" i="21" s="1"/>
  <c r="A9573" i="21" s="1"/>
  <c r="A9574" i="21" s="1"/>
  <c r="A9575" i="21" s="1"/>
  <c r="A9576" i="21" s="1"/>
  <c r="A9577" i="21" s="1"/>
  <c r="A9578" i="21" s="1"/>
  <c r="A9579" i="21" s="1"/>
  <c r="A9580" i="21" s="1"/>
  <c r="A9581" i="21" s="1"/>
  <c r="A9582" i="21" s="1"/>
  <c r="A9583" i="21" s="1"/>
  <c r="A9584" i="21" s="1"/>
  <c r="A9585" i="21" s="1"/>
  <c r="A9586" i="21" s="1"/>
  <c r="A9587" i="21" s="1"/>
  <c r="A9588" i="21" s="1"/>
  <c r="A9589" i="21" s="1"/>
  <c r="A9590" i="21" s="1"/>
  <c r="A9591" i="21" s="1"/>
  <c r="A9592" i="21" s="1"/>
  <c r="A9593" i="21" s="1"/>
  <c r="A9594" i="21" s="1"/>
  <c r="A9595" i="21" s="1"/>
  <c r="A9596" i="21" s="1"/>
  <c r="A9597" i="21" s="1"/>
  <c r="A9598" i="21" s="1"/>
  <c r="A9599" i="21" s="1"/>
  <c r="A9600" i="21" s="1"/>
  <c r="A9601" i="21" s="1"/>
  <c r="A9602" i="21" s="1"/>
  <c r="A9603" i="21" s="1"/>
  <c r="A9604" i="21" s="1"/>
  <c r="A9605" i="21" s="1"/>
  <c r="A9606" i="21" s="1"/>
  <c r="A9607" i="21" s="1"/>
  <c r="A9608" i="21" s="1"/>
  <c r="A9609" i="21" s="1"/>
  <c r="A9610" i="21" s="1"/>
  <c r="A9611" i="21" s="1"/>
  <c r="A9612" i="21" s="1"/>
  <c r="A9613" i="21" s="1"/>
  <c r="A9614" i="21" s="1"/>
  <c r="A9615" i="21" s="1"/>
  <c r="A9616" i="21" s="1"/>
  <c r="A9617" i="21" s="1"/>
  <c r="A9618" i="21" s="1"/>
  <c r="A9619" i="21" s="1"/>
  <c r="A9620" i="21" s="1"/>
  <c r="A9621" i="21" s="1"/>
  <c r="A9622" i="21" s="1"/>
  <c r="A9623" i="21" s="1"/>
  <c r="A9624" i="21" s="1"/>
  <c r="A9625" i="21" s="1"/>
  <c r="A9626" i="21" s="1"/>
  <c r="A9627" i="21" s="1"/>
  <c r="A9628" i="21" s="1"/>
  <c r="A9629" i="21" s="1"/>
  <c r="A9630" i="21" s="1"/>
  <c r="A9631" i="21" s="1"/>
  <c r="A9632" i="21" s="1"/>
  <c r="A9633" i="21" s="1"/>
  <c r="A9634" i="21" s="1"/>
  <c r="A9635" i="21" s="1"/>
  <c r="A9636" i="21" s="1"/>
  <c r="A9637" i="21" s="1"/>
  <c r="A9638" i="21" s="1"/>
  <c r="A9639" i="21" s="1"/>
  <c r="A9640" i="21" s="1"/>
  <c r="A9641" i="21" s="1"/>
  <c r="A9642" i="21" s="1"/>
  <c r="A9643" i="21" s="1"/>
  <c r="A9644" i="21" s="1"/>
  <c r="A9645" i="21" s="1"/>
  <c r="A9646" i="21" s="1"/>
  <c r="A9647" i="21" s="1"/>
  <c r="A9648" i="21" s="1"/>
  <c r="A9649" i="21" s="1"/>
  <c r="A9650" i="21" s="1"/>
  <c r="A9651" i="21" s="1"/>
  <c r="A9652" i="21" s="1"/>
  <c r="A9653" i="21" s="1"/>
  <c r="A9654" i="21" s="1"/>
  <c r="A9655" i="21" s="1"/>
  <c r="A9656" i="21" s="1"/>
  <c r="A9657" i="21" s="1"/>
  <c r="A9658" i="21" s="1"/>
  <c r="A9659" i="21" s="1"/>
  <c r="A9660" i="21" s="1"/>
  <c r="A9661" i="21" s="1"/>
  <c r="A9662" i="21" s="1"/>
  <c r="A9663" i="21" s="1"/>
  <c r="A9664" i="21" s="1"/>
  <c r="A9665" i="21" s="1"/>
  <c r="A9666" i="21" s="1"/>
  <c r="A9667" i="21" s="1"/>
  <c r="A9668" i="21" s="1"/>
  <c r="A9669" i="21" s="1"/>
  <c r="A9670" i="21" s="1"/>
  <c r="A9671" i="21" s="1"/>
  <c r="A9672" i="21" s="1"/>
  <c r="A9673" i="21" s="1"/>
  <c r="A9674" i="21" s="1"/>
  <c r="A9675" i="21" s="1"/>
  <c r="A9676" i="21" s="1"/>
  <c r="A9677" i="21" s="1"/>
  <c r="A9678" i="21" s="1"/>
  <c r="A9679" i="21" s="1"/>
  <c r="A9680" i="21" s="1"/>
  <c r="A9681" i="21" s="1"/>
  <c r="A9682" i="21" s="1"/>
  <c r="A9683" i="21" s="1"/>
  <c r="A9684" i="21" s="1"/>
  <c r="A9685" i="21" s="1"/>
  <c r="A9686" i="21" s="1"/>
  <c r="A9687" i="21" s="1"/>
  <c r="A9688" i="21" s="1"/>
  <c r="A9689" i="21" s="1"/>
  <c r="A9690" i="21" s="1"/>
  <c r="A9691" i="21" s="1"/>
  <c r="A9692" i="21" s="1"/>
  <c r="A9693" i="21" s="1"/>
  <c r="A9694" i="21" s="1"/>
  <c r="A9695" i="21" s="1"/>
  <c r="A9696" i="21" s="1"/>
  <c r="A9697" i="21" s="1"/>
  <c r="A9698" i="21" s="1"/>
  <c r="A9699" i="21" s="1"/>
  <c r="A9700" i="21" s="1"/>
  <c r="A9701" i="21" s="1"/>
  <c r="A9702" i="21" s="1"/>
  <c r="A9703" i="21" s="1"/>
  <c r="A9704" i="21" s="1"/>
  <c r="A9705" i="21" s="1"/>
  <c r="A9706" i="21" s="1"/>
  <c r="A9707" i="21" s="1"/>
  <c r="A9708" i="21" s="1"/>
  <c r="A9709" i="21" s="1"/>
  <c r="A9710" i="21" s="1"/>
  <c r="A9711" i="21" s="1"/>
  <c r="A9712" i="21" s="1"/>
  <c r="A9713" i="21" s="1"/>
  <c r="A9714" i="21" s="1"/>
  <c r="A9715" i="21" s="1"/>
  <c r="A9716" i="21" s="1"/>
  <c r="A9717" i="21" s="1"/>
  <c r="A9718" i="21" s="1"/>
  <c r="A9719" i="21" s="1"/>
  <c r="A9720" i="21" s="1"/>
  <c r="A9721" i="21" s="1"/>
  <c r="A9722" i="21" s="1"/>
  <c r="A9723" i="21" s="1"/>
  <c r="A9724" i="21" s="1"/>
  <c r="A9725" i="21" s="1"/>
  <c r="A9726" i="21" s="1"/>
  <c r="A9727" i="21" s="1"/>
  <c r="A9728" i="21" s="1"/>
  <c r="A9729" i="21" s="1"/>
  <c r="A9730" i="21" s="1"/>
  <c r="A9731" i="21" s="1"/>
  <c r="A9732" i="21" s="1"/>
  <c r="A9733" i="21" s="1"/>
  <c r="A9734" i="21" s="1"/>
  <c r="A9735" i="21" s="1"/>
  <c r="A9736" i="21" s="1"/>
  <c r="A9737" i="21" s="1"/>
  <c r="A9738" i="21" s="1"/>
  <c r="A9739" i="21" s="1"/>
  <c r="A9740" i="21" s="1"/>
  <c r="A9741" i="21" s="1"/>
  <c r="A9742" i="21" s="1"/>
  <c r="A9743" i="21" s="1"/>
  <c r="A9744" i="21" s="1"/>
  <c r="A9745" i="21" s="1"/>
  <c r="A9746" i="21" s="1"/>
  <c r="A9747" i="21" s="1"/>
  <c r="A9748" i="21" s="1"/>
  <c r="A9749" i="21" s="1"/>
  <c r="A9750" i="21" s="1"/>
  <c r="A9751" i="21" s="1"/>
  <c r="A9752" i="21" s="1"/>
  <c r="A9753" i="21" s="1"/>
  <c r="A9754" i="21" s="1"/>
  <c r="A9755" i="21" s="1"/>
  <c r="A9756" i="21" s="1"/>
  <c r="A9757" i="21" s="1"/>
  <c r="A9758" i="21" s="1"/>
  <c r="A9759" i="21" s="1"/>
  <c r="A9760" i="21" s="1"/>
  <c r="A9761" i="21" s="1"/>
  <c r="A9762" i="21" s="1"/>
  <c r="A9763" i="21" s="1"/>
  <c r="A9764" i="21" s="1"/>
  <c r="A9765" i="21" s="1"/>
  <c r="A9766" i="21" s="1"/>
  <c r="A9767" i="21" s="1"/>
  <c r="A9768" i="21" s="1"/>
  <c r="A9769" i="21" s="1"/>
  <c r="A9770" i="21" s="1"/>
  <c r="A9771" i="21" s="1"/>
  <c r="A9772" i="21" s="1"/>
  <c r="A9773" i="21" s="1"/>
  <c r="A9774" i="21" s="1"/>
  <c r="A9775" i="21" s="1"/>
  <c r="A9776" i="21" s="1"/>
  <c r="A9777" i="21" s="1"/>
  <c r="A9778" i="21" s="1"/>
  <c r="A9779" i="21" s="1"/>
  <c r="A9780" i="21" s="1"/>
  <c r="A9781" i="21" s="1"/>
  <c r="A9782" i="21" s="1"/>
  <c r="A9783" i="21" s="1"/>
  <c r="A9784" i="21" s="1"/>
  <c r="A9785" i="21" s="1"/>
  <c r="A9786" i="21" s="1"/>
  <c r="A9787" i="21" s="1"/>
  <c r="A9788" i="21" s="1"/>
  <c r="A9789" i="21" s="1"/>
  <c r="A9790" i="21" s="1"/>
  <c r="A9791" i="21" s="1"/>
  <c r="A9792" i="21" s="1"/>
  <c r="A9793" i="21" s="1"/>
  <c r="A9794" i="21" s="1"/>
  <c r="A9795" i="21" s="1"/>
  <c r="A9796" i="21" s="1"/>
  <c r="A9797" i="21" s="1"/>
  <c r="A9798" i="21" s="1"/>
  <c r="A9799" i="21" s="1"/>
  <c r="A9800" i="21" s="1"/>
  <c r="A9801" i="21" s="1"/>
  <c r="A9802" i="21" s="1"/>
  <c r="A9803" i="21" s="1"/>
  <c r="A9804" i="21" s="1"/>
  <c r="A9805" i="21" s="1"/>
  <c r="A9806" i="21" s="1"/>
  <c r="A9807" i="21" s="1"/>
  <c r="A9808" i="21" s="1"/>
  <c r="A9809" i="21" s="1"/>
  <c r="A9810" i="21" s="1"/>
  <c r="A9811" i="21" s="1"/>
  <c r="A9812" i="21" s="1"/>
  <c r="A9813" i="21" s="1"/>
  <c r="A9814" i="21" s="1"/>
  <c r="A9815" i="21" s="1"/>
  <c r="A9816" i="21" s="1"/>
  <c r="A9817" i="21" s="1"/>
  <c r="A9818" i="21" s="1"/>
  <c r="A9819" i="21" s="1"/>
  <c r="A9820" i="21" s="1"/>
  <c r="A9821" i="21" s="1"/>
  <c r="A9822" i="21" s="1"/>
  <c r="A9823" i="21" s="1"/>
  <c r="A9824" i="21" s="1"/>
  <c r="A9825" i="21" s="1"/>
  <c r="A9826" i="21" s="1"/>
  <c r="A9827" i="21" s="1"/>
  <c r="A9828" i="21" s="1"/>
  <c r="A9829" i="21" s="1"/>
  <c r="A9830" i="21" s="1"/>
  <c r="A9831" i="21" s="1"/>
  <c r="A9832" i="21" s="1"/>
  <c r="A9833" i="21" s="1"/>
  <c r="A9834" i="21" s="1"/>
  <c r="A9835" i="21" s="1"/>
  <c r="A9836" i="21" s="1"/>
  <c r="A9837" i="21" s="1"/>
  <c r="A9838" i="21" s="1"/>
  <c r="A9839" i="21" s="1"/>
  <c r="A9840" i="21" s="1"/>
  <c r="A9841" i="21" s="1"/>
  <c r="A9842" i="21" s="1"/>
  <c r="A9843" i="21" s="1"/>
  <c r="A9844" i="21" s="1"/>
  <c r="A9845" i="21" s="1"/>
  <c r="A9846" i="21" s="1"/>
  <c r="A9847" i="21" s="1"/>
  <c r="A9848" i="21" s="1"/>
  <c r="A9849" i="21" s="1"/>
  <c r="A9850" i="21" s="1"/>
  <c r="A9851" i="21" s="1"/>
  <c r="A9852" i="21" s="1"/>
  <c r="A9853" i="21" s="1"/>
  <c r="A9854" i="21" s="1"/>
  <c r="A9855" i="21" s="1"/>
  <c r="A9856" i="21" s="1"/>
  <c r="A9857" i="21" s="1"/>
  <c r="A9858" i="21" s="1"/>
  <c r="A9859" i="21" s="1"/>
  <c r="A9860" i="21" s="1"/>
  <c r="A9861" i="21" s="1"/>
  <c r="A9862" i="21" s="1"/>
  <c r="A9863" i="21" s="1"/>
  <c r="A9864" i="21" s="1"/>
  <c r="A9865" i="21" s="1"/>
  <c r="A9866" i="21" s="1"/>
  <c r="A9867" i="21" s="1"/>
  <c r="A9868" i="21" s="1"/>
  <c r="A9869" i="21" s="1"/>
  <c r="A9870" i="21" s="1"/>
  <c r="A9871" i="21" s="1"/>
  <c r="A9872" i="21" s="1"/>
  <c r="A9873" i="21" s="1"/>
  <c r="A9874" i="21" s="1"/>
  <c r="A9875" i="21" s="1"/>
  <c r="A9876" i="21" s="1"/>
  <c r="A9877" i="21" s="1"/>
  <c r="A9878" i="21" s="1"/>
  <c r="A9879" i="21" s="1"/>
  <c r="A9880" i="21" s="1"/>
  <c r="A9881" i="21" s="1"/>
  <c r="A9882" i="21" s="1"/>
  <c r="A9883" i="21" s="1"/>
  <c r="A9884" i="21" s="1"/>
  <c r="A9885" i="21" s="1"/>
  <c r="A9886" i="21" s="1"/>
  <c r="A9887" i="21" s="1"/>
  <c r="A9888" i="21" s="1"/>
  <c r="A9889" i="21" s="1"/>
  <c r="A9890" i="21" s="1"/>
  <c r="A9891" i="21" s="1"/>
  <c r="A9892" i="21" s="1"/>
  <c r="A9893" i="21" s="1"/>
  <c r="A9894" i="21" s="1"/>
  <c r="A9895" i="21" s="1"/>
  <c r="A9896" i="21" s="1"/>
  <c r="A9897" i="21" s="1"/>
  <c r="A9898" i="21" s="1"/>
  <c r="A9899" i="21" s="1"/>
  <c r="A9900" i="21" s="1"/>
  <c r="A9901" i="21" s="1"/>
  <c r="A9902" i="21" s="1"/>
  <c r="A9903" i="21" s="1"/>
  <c r="A9904" i="21" s="1"/>
  <c r="A9905" i="21" s="1"/>
  <c r="A9906" i="21" s="1"/>
  <c r="A9907" i="21" s="1"/>
  <c r="A9908" i="21" s="1"/>
  <c r="A9909" i="21" s="1"/>
  <c r="A9910" i="21" s="1"/>
  <c r="A9911" i="21" s="1"/>
  <c r="A9912" i="21" s="1"/>
  <c r="A9913" i="21" s="1"/>
  <c r="A9914" i="21" s="1"/>
  <c r="A9915" i="21" s="1"/>
  <c r="A9916" i="21" s="1"/>
  <c r="A9917" i="21" s="1"/>
  <c r="A9918" i="21" s="1"/>
  <c r="A9919" i="21" s="1"/>
  <c r="A9920" i="21" s="1"/>
  <c r="A9921" i="21" s="1"/>
  <c r="A9922" i="21" s="1"/>
  <c r="A9923" i="21" s="1"/>
  <c r="A9924" i="21" s="1"/>
  <c r="A9925" i="21" s="1"/>
  <c r="A9926" i="21" s="1"/>
  <c r="A9927" i="21" s="1"/>
  <c r="A9928" i="21" s="1"/>
  <c r="A9929" i="21" s="1"/>
  <c r="A9930" i="21" s="1"/>
  <c r="A9931" i="21" s="1"/>
  <c r="A9932" i="21" s="1"/>
  <c r="A9933" i="21" s="1"/>
  <c r="A9934" i="21" s="1"/>
  <c r="A9935" i="21" s="1"/>
  <c r="A9936" i="21" s="1"/>
  <c r="A9937" i="21" s="1"/>
  <c r="A9938" i="21" s="1"/>
  <c r="A9939" i="21" s="1"/>
  <c r="A9940" i="21" s="1"/>
  <c r="A9941" i="21" s="1"/>
  <c r="A9942" i="21" s="1"/>
  <c r="A9943" i="21" s="1"/>
  <c r="A9944" i="21" s="1"/>
  <c r="A9945" i="21" s="1"/>
  <c r="A9946" i="21" s="1"/>
  <c r="A9947" i="21" s="1"/>
  <c r="A9948" i="21" s="1"/>
  <c r="A9949" i="21" s="1"/>
  <c r="A9950" i="21" s="1"/>
  <c r="A9951" i="21" s="1"/>
  <c r="A9952" i="21" s="1"/>
  <c r="A9953" i="21" s="1"/>
  <c r="A9954" i="21" s="1"/>
  <c r="A9955" i="21" s="1"/>
  <c r="A9956" i="21" s="1"/>
  <c r="A9957" i="21" s="1"/>
  <c r="A9958" i="21" s="1"/>
  <c r="A9959" i="21" s="1"/>
  <c r="A9960" i="21" s="1"/>
  <c r="A9961" i="21" s="1"/>
  <c r="A9962" i="21" s="1"/>
  <c r="A9963" i="21" s="1"/>
  <c r="A9964" i="21" s="1"/>
  <c r="A9965" i="21" s="1"/>
  <c r="A9966" i="21" s="1"/>
  <c r="A9967" i="21" s="1"/>
  <c r="A9968" i="21" s="1"/>
  <c r="A9969" i="21" s="1"/>
  <c r="A9970" i="21" s="1"/>
  <c r="A9971" i="21" s="1"/>
  <c r="A9972" i="21" s="1"/>
  <c r="A9973" i="21" s="1"/>
  <c r="A9974" i="21" s="1"/>
  <c r="A9975" i="21" s="1"/>
  <c r="A9976" i="21" s="1"/>
  <c r="A9977" i="21" s="1"/>
  <c r="A9978" i="21" s="1"/>
  <c r="A9979" i="21" s="1"/>
  <c r="A9980" i="21" s="1"/>
  <c r="A9981" i="21" s="1"/>
  <c r="A9982" i="21" s="1"/>
  <c r="A9983" i="21" s="1"/>
  <c r="A9984" i="21" s="1"/>
  <c r="A9985" i="21" s="1"/>
  <c r="A9986" i="21" s="1"/>
  <c r="A9987" i="21" s="1"/>
  <c r="A9988" i="21" s="1"/>
  <c r="A9989" i="21" s="1"/>
  <c r="A9990" i="21" s="1"/>
  <c r="A9991" i="21" s="1"/>
  <c r="A9992" i="21" s="1"/>
  <c r="A9993" i="21" s="1"/>
  <c r="A9994" i="21" s="1"/>
  <c r="A9995" i="21" s="1"/>
  <c r="A9996" i="21" s="1"/>
  <c r="A9997" i="21" s="1"/>
  <c r="A9998" i="21" s="1"/>
  <c r="A9999" i="21" s="1"/>
  <c r="A10000" i="21" s="1"/>
  <c r="A10001" i="21" s="1"/>
  <c r="A10002" i="21" s="1"/>
  <c r="A10003" i="21" s="1"/>
  <c r="A10004" i="21" s="1"/>
  <c r="A10005" i="21" s="1"/>
  <c r="A10006" i="21" s="1"/>
  <c r="A10007" i="21" s="1"/>
  <c r="A10008" i="21" s="1"/>
  <c r="A10009" i="21" s="1"/>
  <c r="A10010" i="21" s="1"/>
  <c r="A10011" i="21" s="1"/>
  <c r="A10012" i="21" s="1"/>
  <c r="A10013" i="21" s="1"/>
  <c r="A10014" i="21" s="1"/>
  <c r="A10015" i="21" s="1"/>
  <c r="A10016" i="21" s="1"/>
  <c r="A10017" i="21" s="1"/>
  <c r="A10018" i="21" s="1"/>
  <c r="A10019" i="21" s="1"/>
  <c r="A10020" i="21" s="1"/>
  <c r="A10021" i="21" s="1"/>
  <c r="A10022" i="21" s="1"/>
  <c r="A10023" i="21" s="1"/>
  <c r="A10024" i="21" s="1"/>
  <c r="A10025" i="21" s="1"/>
  <c r="A10026" i="21" s="1"/>
  <c r="A10027" i="21" s="1"/>
  <c r="A10028" i="21" s="1"/>
  <c r="A10029" i="21" s="1"/>
  <c r="A10030" i="21" s="1"/>
  <c r="A10031" i="21" s="1"/>
  <c r="A10032" i="21" s="1"/>
  <c r="A10033" i="21" s="1"/>
  <c r="A10034" i="21" s="1"/>
  <c r="A10035" i="21" s="1"/>
  <c r="A10036" i="21" s="1"/>
  <c r="A10037" i="21" s="1"/>
  <c r="A10038" i="21" s="1"/>
  <c r="A10039" i="21" s="1"/>
  <c r="A10040" i="21" s="1"/>
  <c r="A10041" i="21" s="1"/>
  <c r="A10042" i="21" s="1"/>
  <c r="A10043" i="21" s="1"/>
  <c r="A10044" i="21" s="1"/>
  <c r="A10045" i="21" s="1"/>
  <c r="A10046" i="21" s="1"/>
  <c r="A10047" i="21" s="1"/>
  <c r="A10048" i="21" s="1"/>
  <c r="A10049" i="21" s="1"/>
  <c r="A10050" i="21" s="1"/>
  <c r="A10051" i="21" s="1"/>
  <c r="A10052" i="21" s="1"/>
  <c r="A10053" i="21" s="1"/>
  <c r="A10054" i="21" s="1"/>
  <c r="A10055" i="21" s="1"/>
  <c r="A10056" i="21" s="1"/>
  <c r="A10057" i="21" s="1"/>
  <c r="A10058" i="21" s="1"/>
  <c r="A10059" i="21" s="1"/>
  <c r="A10060" i="21" s="1"/>
  <c r="A10061" i="21" s="1"/>
  <c r="A10062" i="21" s="1"/>
  <c r="A10063" i="21" s="1"/>
  <c r="A10064" i="21" s="1"/>
  <c r="A10065" i="21" s="1"/>
  <c r="A10066" i="21" s="1"/>
  <c r="A10067" i="21" s="1"/>
  <c r="A10068" i="21" s="1"/>
  <c r="A10069" i="21" s="1"/>
  <c r="A10070" i="21" s="1"/>
  <c r="A10071" i="21" s="1"/>
  <c r="A10072" i="21" s="1"/>
  <c r="A10073" i="21" s="1"/>
  <c r="A10074" i="21" s="1"/>
  <c r="A10075" i="21" s="1"/>
  <c r="A10076" i="21" s="1"/>
  <c r="A10077" i="21" s="1"/>
  <c r="A10078" i="21" s="1"/>
  <c r="A10079" i="21" s="1"/>
  <c r="A10080" i="21" s="1"/>
  <c r="A10081" i="21" s="1"/>
  <c r="A10082" i="21" s="1"/>
  <c r="A10083" i="21" s="1"/>
  <c r="A10084" i="21" s="1"/>
  <c r="A10085" i="21" s="1"/>
  <c r="A10086" i="21" s="1"/>
  <c r="A10087" i="21" s="1"/>
  <c r="A10088" i="21" s="1"/>
  <c r="A10089" i="21" s="1"/>
  <c r="A10090" i="21" s="1"/>
  <c r="A10091" i="21" s="1"/>
  <c r="A10092" i="21" s="1"/>
  <c r="A10093" i="21" s="1"/>
  <c r="A10094" i="21" s="1"/>
  <c r="A10095" i="21" s="1"/>
  <c r="A10096" i="21" s="1"/>
  <c r="A10097" i="21" s="1"/>
  <c r="A10098" i="21" s="1"/>
  <c r="A10099" i="21" s="1"/>
  <c r="A10100" i="21" s="1"/>
  <c r="A10101" i="21" s="1"/>
  <c r="A10102" i="21" s="1"/>
  <c r="A10103" i="21" s="1"/>
  <c r="A10104" i="21" s="1"/>
  <c r="A10105" i="21" s="1"/>
  <c r="A10106" i="21" s="1"/>
  <c r="A10107" i="21" s="1"/>
  <c r="A10108" i="21" s="1"/>
  <c r="A10109" i="21" s="1"/>
  <c r="A10110" i="21" s="1"/>
  <c r="A10111" i="21" s="1"/>
  <c r="A10112" i="21" s="1"/>
  <c r="A10113" i="21" s="1"/>
  <c r="A10114" i="21" s="1"/>
  <c r="A10115" i="21" s="1"/>
  <c r="A10116" i="21" s="1"/>
  <c r="A10117" i="21" s="1"/>
  <c r="A10118" i="21" s="1"/>
  <c r="A10119" i="21" s="1"/>
  <c r="A10120" i="21" s="1"/>
  <c r="A10121" i="21" s="1"/>
  <c r="A10122" i="21" s="1"/>
  <c r="A10123" i="21" s="1"/>
  <c r="A10124" i="21" s="1"/>
  <c r="A10125" i="21" s="1"/>
  <c r="A10126" i="21" s="1"/>
  <c r="A10127" i="21" s="1"/>
  <c r="A10128" i="21" s="1"/>
  <c r="A10129" i="21" s="1"/>
  <c r="A10130" i="21" s="1"/>
  <c r="A10131" i="21" s="1"/>
  <c r="A10132" i="21" s="1"/>
  <c r="A10133" i="21" s="1"/>
  <c r="A10134" i="21" s="1"/>
  <c r="A10135" i="21" s="1"/>
  <c r="A10136" i="21" s="1"/>
  <c r="A10137" i="21" s="1"/>
  <c r="A10138" i="21" s="1"/>
  <c r="A10139" i="21" s="1"/>
  <c r="A10140" i="21" s="1"/>
  <c r="A10141" i="21" s="1"/>
  <c r="A10142" i="21" s="1"/>
  <c r="A10143" i="21" s="1"/>
  <c r="A10144" i="21" s="1"/>
  <c r="A10145" i="21" s="1"/>
  <c r="A10146" i="21" s="1"/>
  <c r="A10147" i="21" s="1"/>
  <c r="A10148" i="21" s="1"/>
  <c r="A10149" i="21" s="1"/>
  <c r="A10150" i="21" s="1"/>
  <c r="A10151" i="21" s="1"/>
  <c r="A10152" i="21" s="1"/>
  <c r="A10153" i="21" s="1"/>
  <c r="A10154" i="21" s="1"/>
  <c r="A10155" i="21" s="1"/>
  <c r="A10156" i="21" s="1"/>
  <c r="A10157" i="21" s="1"/>
  <c r="A10158" i="21" s="1"/>
  <c r="A10159" i="21" s="1"/>
  <c r="A10160" i="21" s="1"/>
  <c r="A10161" i="21" s="1"/>
  <c r="A10162" i="21" s="1"/>
  <c r="A10163" i="21" s="1"/>
  <c r="A10164" i="21" s="1"/>
  <c r="A10165" i="21" s="1"/>
  <c r="A10166" i="21" s="1"/>
  <c r="A10167" i="21" s="1"/>
  <c r="A10168" i="21" s="1"/>
  <c r="A10169" i="21" s="1"/>
  <c r="A10170" i="21" s="1"/>
  <c r="A10171" i="21" s="1"/>
  <c r="A10172" i="21" s="1"/>
  <c r="A10173" i="21" s="1"/>
  <c r="A10174" i="21" s="1"/>
  <c r="A10175" i="21" s="1"/>
  <c r="A10176" i="21" s="1"/>
  <c r="A10177" i="21" s="1"/>
  <c r="A10178" i="21" s="1"/>
  <c r="A10179" i="21" s="1"/>
  <c r="A10180" i="21" s="1"/>
  <c r="A10181" i="21" s="1"/>
  <c r="A10182" i="21" s="1"/>
  <c r="A10183" i="21" s="1"/>
  <c r="A10184" i="21" s="1"/>
  <c r="A10185" i="21" s="1"/>
  <c r="A10186" i="21" s="1"/>
  <c r="A10187" i="21" s="1"/>
  <c r="A10188" i="21" s="1"/>
  <c r="A10189" i="21" s="1"/>
  <c r="A10190" i="21" s="1"/>
  <c r="A10191" i="21" s="1"/>
  <c r="A10192" i="21" s="1"/>
  <c r="A10193" i="21" s="1"/>
  <c r="A10194" i="21" s="1"/>
  <c r="A10195" i="21" s="1"/>
  <c r="A10196" i="21" s="1"/>
  <c r="A10197" i="21" s="1"/>
  <c r="A10198" i="21" s="1"/>
  <c r="A10199" i="21" s="1"/>
  <c r="A10200" i="21" s="1"/>
  <c r="A10201" i="21" s="1"/>
  <c r="A10202" i="21" s="1"/>
  <c r="A10203" i="21" s="1"/>
  <c r="A10204" i="21" s="1"/>
  <c r="A10205" i="21" s="1"/>
  <c r="A10206" i="21" s="1"/>
  <c r="A10207" i="21" s="1"/>
  <c r="A10208" i="21" s="1"/>
  <c r="A10209" i="21" s="1"/>
  <c r="A10210" i="21" s="1"/>
  <c r="A10211" i="21" s="1"/>
  <c r="A10212" i="21" s="1"/>
  <c r="A10213" i="21" s="1"/>
  <c r="A10214" i="21" s="1"/>
  <c r="A10215" i="21" s="1"/>
  <c r="A10216" i="21" s="1"/>
  <c r="A10217" i="21" s="1"/>
  <c r="A10218" i="21" s="1"/>
  <c r="A10219" i="21" s="1"/>
  <c r="A10220" i="21" s="1"/>
  <c r="A10221" i="21" s="1"/>
  <c r="A10222" i="21" s="1"/>
  <c r="A10223" i="21" s="1"/>
  <c r="A10224" i="21" s="1"/>
  <c r="A10225" i="21" s="1"/>
  <c r="A10226" i="21" s="1"/>
  <c r="A10227" i="21" s="1"/>
  <c r="A10228" i="21" s="1"/>
  <c r="A10229" i="21" s="1"/>
  <c r="A10230" i="21" s="1"/>
  <c r="A10231" i="21" s="1"/>
  <c r="A10232" i="21" s="1"/>
  <c r="A10233" i="21" s="1"/>
  <c r="A10234" i="21" s="1"/>
  <c r="A10235" i="21" s="1"/>
  <c r="A10236" i="21" s="1"/>
  <c r="A10237" i="21" s="1"/>
  <c r="A10238" i="21" s="1"/>
  <c r="A10239" i="21" s="1"/>
  <c r="A10240" i="21" s="1"/>
  <c r="A10241" i="21" s="1"/>
  <c r="A10242" i="21" s="1"/>
  <c r="A10243" i="21" s="1"/>
  <c r="A10244" i="21" s="1"/>
  <c r="A10245" i="21" s="1"/>
  <c r="A10246" i="21" s="1"/>
  <c r="A10247" i="21" s="1"/>
  <c r="A10248" i="21" s="1"/>
  <c r="A10249" i="21" s="1"/>
  <c r="A10250" i="21" s="1"/>
  <c r="A10251" i="21" s="1"/>
  <c r="A10252" i="21" s="1"/>
  <c r="A10253" i="21" s="1"/>
  <c r="A10254" i="21" s="1"/>
  <c r="A10255" i="21" s="1"/>
  <c r="A10256" i="21" s="1"/>
  <c r="A10257" i="21" s="1"/>
  <c r="A10258" i="21" s="1"/>
  <c r="A10259" i="21" s="1"/>
  <c r="A10260" i="21" s="1"/>
  <c r="A10261" i="21" s="1"/>
  <c r="A10262" i="21" s="1"/>
  <c r="A10263" i="21" s="1"/>
  <c r="A10264" i="21" s="1"/>
  <c r="A10265" i="21" s="1"/>
  <c r="A10266" i="21" s="1"/>
  <c r="A10267" i="21" s="1"/>
  <c r="A10268" i="21" s="1"/>
  <c r="A10269" i="21" s="1"/>
  <c r="A10270" i="21" s="1"/>
  <c r="A10271" i="21" s="1"/>
  <c r="A10272" i="21" s="1"/>
  <c r="A10273" i="21" s="1"/>
  <c r="A10274" i="21" s="1"/>
  <c r="A10275" i="21" s="1"/>
  <c r="A10276" i="21" s="1"/>
  <c r="A10277" i="21" s="1"/>
  <c r="A10278" i="21" s="1"/>
  <c r="A10279" i="21" s="1"/>
  <c r="A10280" i="21" s="1"/>
  <c r="A10281" i="21" s="1"/>
  <c r="A10282" i="21" s="1"/>
  <c r="A10283" i="21" s="1"/>
  <c r="A10284" i="21" s="1"/>
  <c r="A10285" i="21" s="1"/>
  <c r="A10286" i="21" s="1"/>
  <c r="A10287" i="21" s="1"/>
  <c r="A10288" i="21" s="1"/>
  <c r="A10289" i="21" s="1"/>
  <c r="A10290" i="21" s="1"/>
  <c r="A10291" i="21" s="1"/>
  <c r="A10292" i="21" s="1"/>
  <c r="A10293" i="21" s="1"/>
  <c r="A10294" i="21" s="1"/>
  <c r="A10295" i="21" s="1"/>
  <c r="A10296" i="21" s="1"/>
  <c r="A10297" i="21" s="1"/>
  <c r="A10298" i="21" s="1"/>
  <c r="A10299" i="21" s="1"/>
  <c r="A10300" i="21" s="1"/>
  <c r="A10301" i="21" s="1"/>
  <c r="A10302" i="21" s="1"/>
  <c r="A10303" i="21" s="1"/>
  <c r="A10304" i="21" s="1"/>
  <c r="A10305" i="21" s="1"/>
  <c r="A10306" i="21" s="1"/>
  <c r="A10307" i="21" s="1"/>
  <c r="A10308" i="21" s="1"/>
  <c r="A10309" i="21" s="1"/>
  <c r="A10310" i="21" s="1"/>
  <c r="A10311" i="21" s="1"/>
  <c r="A10312" i="21" s="1"/>
  <c r="A10313" i="21" s="1"/>
  <c r="A10314" i="21" s="1"/>
  <c r="A10315" i="21" s="1"/>
  <c r="A10316" i="21" s="1"/>
  <c r="A10317" i="21" s="1"/>
  <c r="A10318" i="21" s="1"/>
  <c r="A10319" i="21" s="1"/>
  <c r="A10320" i="21" s="1"/>
  <c r="A10321" i="21" s="1"/>
  <c r="A10322" i="21" s="1"/>
  <c r="A10323" i="21" s="1"/>
  <c r="A10324" i="21" s="1"/>
  <c r="A10325" i="21" s="1"/>
  <c r="A10326" i="21" s="1"/>
  <c r="A10327" i="21" s="1"/>
  <c r="A10328" i="21" s="1"/>
  <c r="A10329" i="21" s="1"/>
  <c r="A10330" i="21" s="1"/>
  <c r="A10331" i="21" s="1"/>
  <c r="A10332" i="21" s="1"/>
  <c r="A10333" i="21" s="1"/>
  <c r="A10334" i="21" s="1"/>
  <c r="A10335" i="21" s="1"/>
  <c r="A10336" i="21" s="1"/>
  <c r="A10337" i="21" s="1"/>
  <c r="A10338" i="21" s="1"/>
  <c r="A10339" i="21" s="1"/>
  <c r="A10340" i="21" s="1"/>
  <c r="A10341" i="21" s="1"/>
  <c r="A10342" i="21" s="1"/>
  <c r="A10343" i="21" s="1"/>
  <c r="A10344" i="21" s="1"/>
  <c r="A10345" i="21" s="1"/>
  <c r="A10346" i="21" s="1"/>
  <c r="A10347" i="21" s="1"/>
  <c r="A10348" i="21" s="1"/>
  <c r="A10349" i="21" s="1"/>
  <c r="A10350" i="21" s="1"/>
  <c r="A10351" i="21" s="1"/>
  <c r="A10352" i="21" s="1"/>
  <c r="A10353" i="21" s="1"/>
  <c r="A10354" i="21" s="1"/>
  <c r="A10355" i="21" s="1"/>
  <c r="A10356" i="21" s="1"/>
  <c r="A10357" i="21" s="1"/>
  <c r="A10358" i="21" s="1"/>
  <c r="A10359" i="21" s="1"/>
  <c r="A10360" i="21" s="1"/>
  <c r="A10361" i="21" s="1"/>
  <c r="A10362" i="21" s="1"/>
  <c r="A10363" i="21" s="1"/>
  <c r="A10364" i="21" s="1"/>
  <c r="A10365" i="21" s="1"/>
  <c r="A10366" i="21" s="1"/>
  <c r="A10367" i="21" s="1"/>
  <c r="A10368" i="21" s="1"/>
  <c r="A10369" i="21" s="1"/>
  <c r="A10370" i="21" s="1"/>
  <c r="A10371" i="21" s="1"/>
  <c r="A10372" i="21" s="1"/>
  <c r="A10373" i="21" s="1"/>
  <c r="A10374" i="21" s="1"/>
  <c r="A10375" i="21" s="1"/>
  <c r="A10376" i="21" s="1"/>
  <c r="A10377" i="21" s="1"/>
  <c r="A10378" i="21" s="1"/>
  <c r="A10379" i="21" s="1"/>
  <c r="A10380" i="21" s="1"/>
  <c r="A10381" i="21" s="1"/>
  <c r="A10382" i="21" s="1"/>
  <c r="A10383" i="21" s="1"/>
  <c r="A10384" i="21" s="1"/>
  <c r="A10385" i="21" s="1"/>
  <c r="A10386" i="21" s="1"/>
  <c r="A10387" i="21" s="1"/>
  <c r="A10388" i="21" s="1"/>
  <c r="A10389" i="21" s="1"/>
  <c r="A10390" i="21" s="1"/>
  <c r="A10391" i="21" s="1"/>
  <c r="A10392" i="21" s="1"/>
  <c r="A10393" i="21" s="1"/>
  <c r="A10394" i="21" s="1"/>
  <c r="A10395" i="21" s="1"/>
  <c r="A10396" i="21" s="1"/>
  <c r="A10397" i="21" s="1"/>
  <c r="A10398" i="21" s="1"/>
  <c r="A10399" i="21" s="1"/>
  <c r="A10400" i="21" s="1"/>
  <c r="A10401" i="21" s="1"/>
  <c r="A10402" i="21" s="1"/>
  <c r="A10403" i="21" s="1"/>
  <c r="A10404" i="21" s="1"/>
  <c r="A10405" i="21" s="1"/>
  <c r="A10406" i="21" s="1"/>
  <c r="A10407" i="21" s="1"/>
  <c r="A10408" i="21" s="1"/>
  <c r="A10409" i="21" s="1"/>
  <c r="A10410" i="21" s="1"/>
  <c r="A10411" i="21" s="1"/>
  <c r="A10412" i="21" s="1"/>
  <c r="A10413" i="21" s="1"/>
  <c r="A10414" i="21" s="1"/>
  <c r="A10415" i="21" s="1"/>
  <c r="A10416" i="21" s="1"/>
  <c r="A10417" i="21" s="1"/>
  <c r="A10418" i="21" s="1"/>
  <c r="A10419" i="21" s="1"/>
  <c r="A10420" i="21" s="1"/>
  <c r="A10421" i="21" s="1"/>
  <c r="A10422" i="21" s="1"/>
  <c r="A10423" i="21" s="1"/>
  <c r="A10424" i="21" s="1"/>
  <c r="A10425" i="21" s="1"/>
  <c r="A10426" i="21" s="1"/>
  <c r="A10427" i="21" s="1"/>
  <c r="A10428" i="21" s="1"/>
  <c r="A10429" i="21" s="1"/>
  <c r="A10430" i="21" s="1"/>
  <c r="A10431" i="21" s="1"/>
  <c r="A10432" i="21" s="1"/>
  <c r="A10433" i="21" s="1"/>
  <c r="A10434" i="21" s="1"/>
  <c r="A10435" i="21" s="1"/>
  <c r="A10436" i="21" s="1"/>
  <c r="A10437" i="21" s="1"/>
  <c r="A10438" i="21" s="1"/>
  <c r="A10439" i="21" s="1"/>
  <c r="A10440" i="21" s="1"/>
  <c r="A10441" i="21" s="1"/>
  <c r="A10442" i="21" s="1"/>
  <c r="A10443" i="21" s="1"/>
  <c r="A10444" i="21" s="1"/>
  <c r="A10445" i="21" s="1"/>
  <c r="A10446" i="21" s="1"/>
  <c r="A10447" i="21" s="1"/>
  <c r="A10448" i="21" s="1"/>
  <c r="A10449" i="21" s="1"/>
  <c r="A10450" i="21" s="1"/>
  <c r="A10451" i="21" s="1"/>
  <c r="A10452" i="21" s="1"/>
  <c r="A10453" i="21" s="1"/>
  <c r="A10454" i="21" s="1"/>
  <c r="A10455" i="21" s="1"/>
  <c r="A10456" i="21" s="1"/>
  <c r="A10457" i="21" s="1"/>
  <c r="A10458" i="21" s="1"/>
  <c r="A10459" i="21" s="1"/>
  <c r="A10460" i="21" s="1"/>
  <c r="A10461" i="21" s="1"/>
  <c r="A10462" i="21" s="1"/>
  <c r="A10463" i="21" s="1"/>
  <c r="A10464" i="21" s="1"/>
  <c r="A10465" i="21" s="1"/>
  <c r="A10466" i="21" s="1"/>
  <c r="A10467" i="21" s="1"/>
  <c r="A10468" i="21" s="1"/>
  <c r="A10469" i="21" s="1"/>
  <c r="A10470" i="21" s="1"/>
  <c r="A10471" i="21" s="1"/>
  <c r="A10472" i="21" s="1"/>
  <c r="A10473" i="21" s="1"/>
  <c r="A10474" i="21" s="1"/>
  <c r="A10475" i="21" s="1"/>
  <c r="A10476" i="21" s="1"/>
  <c r="A10477" i="21" s="1"/>
  <c r="A10478" i="21" s="1"/>
  <c r="A10479" i="21" s="1"/>
  <c r="A10480" i="21" s="1"/>
  <c r="A10481" i="21" s="1"/>
  <c r="A10482" i="21" s="1"/>
  <c r="A10483" i="21" s="1"/>
  <c r="A10484" i="21" s="1"/>
  <c r="A10485" i="21" s="1"/>
  <c r="A10486" i="21" s="1"/>
  <c r="A10487" i="21" s="1"/>
  <c r="A10488" i="21" s="1"/>
  <c r="A10489" i="21" s="1"/>
  <c r="A10490" i="21" s="1"/>
  <c r="A10491" i="21" s="1"/>
  <c r="A10492" i="21" s="1"/>
  <c r="A10493" i="21" s="1"/>
  <c r="A10494" i="21" s="1"/>
  <c r="A10495" i="21" s="1"/>
  <c r="A10496" i="21" s="1"/>
  <c r="A10497" i="21" s="1"/>
  <c r="A10498" i="21" s="1"/>
  <c r="A10499" i="21" s="1"/>
  <c r="A10500" i="21" s="1"/>
  <c r="A10501" i="21" s="1"/>
  <c r="A10502" i="21" s="1"/>
  <c r="A10503" i="21" s="1"/>
  <c r="A10504" i="21" s="1"/>
  <c r="A10505" i="21" s="1"/>
  <c r="A10506" i="21" s="1"/>
  <c r="A10507" i="21" s="1"/>
  <c r="A10508" i="21" s="1"/>
  <c r="A10509" i="21" s="1"/>
  <c r="A10510" i="21" s="1"/>
  <c r="A10511" i="21" s="1"/>
  <c r="A10512" i="21" s="1"/>
  <c r="A10513" i="21" s="1"/>
  <c r="A10514" i="21" s="1"/>
  <c r="A10515" i="21" s="1"/>
  <c r="A10516" i="21" s="1"/>
  <c r="A10517" i="21" s="1"/>
  <c r="A10518" i="21" s="1"/>
  <c r="A10519" i="21" s="1"/>
  <c r="A10520" i="21" s="1"/>
  <c r="A10521" i="21" s="1"/>
  <c r="A10522" i="21" s="1"/>
  <c r="A10523" i="21" s="1"/>
  <c r="A10524" i="21" s="1"/>
  <c r="A10525" i="21" s="1"/>
  <c r="A10526" i="21" s="1"/>
  <c r="A10527" i="21" s="1"/>
  <c r="A10528" i="21" s="1"/>
  <c r="A10529" i="21" s="1"/>
  <c r="A10530" i="21" s="1"/>
  <c r="A10531" i="21" s="1"/>
  <c r="A10532" i="21" s="1"/>
  <c r="A10533" i="21" s="1"/>
  <c r="A10534" i="21" s="1"/>
  <c r="A10535" i="21" s="1"/>
  <c r="A10536" i="21" s="1"/>
  <c r="A10537" i="21" s="1"/>
  <c r="A10538" i="21" s="1"/>
  <c r="A10539" i="21" s="1"/>
  <c r="A10540" i="21" s="1"/>
  <c r="A10541" i="21" s="1"/>
  <c r="A10542" i="21" s="1"/>
  <c r="A10543" i="21" s="1"/>
  <c r="A10544" i="21" s="1"/>
  <c r="A10545" i="21" s="1"/>
  <c r="A10546" i="21" s="1"/>
  <c r="A10547" i="21" s="1"/>
  <c r="A10548" i="21" s="1"/>
  <c r="A10549" i="21" s="1"/>
  <c r="A10550" i="21" s="1"/>
  <c r="A10551" i="21" s="1"/>
  <c r="A10552" i="21" s="1"/>
  <c r="A10553" i="21" s="1"/>
  <c r="A10554" i="21" s="1"/>
  <c r="A10555" i="21" s="1"/>
  <c r="A10556" i="21" s="1"/>
  <c r="A10557" i="21" s="1"/>
  <c r="A10558" i="21" s="1"/>
  <c r="A10559" i="21" s="1"/>
  <c r="A10560" i="21" s="1"/>
  <c r="A10561" i="21" s="1"/>
  <c r="A10562" i="21" s="1"/>
  <c r="A10563" i="21" s="1"/>
  <c r="A10564" i="21" s="1"/>
  <c r="A10565" i="21" s="1"/>
  <c r="A10566" i="21" s="1"/>
  <c r="A10567" i="21" s="1"/>
  <c r="A10568" i="21" s="1"/>
  <c r="A10569" i="21" s="1"/>
  <c r="A10570" i="21" s="1"/>
  <c r="A10571" i="21" s="1"/>
  <c r="A10572" i="21" s="1"/>
  <c r="A10573" i="21" s="1"/>
  <c r="A10574" i="21" s="1"/>
  <c r="A10575" i="21" s="1"/>
  <c r="A10576" i="21" s="1"/>
  <c r="A10577" i="21" s="1"/>
  <c r="A10578" i="21" s="1"/>
  <c r="A10579" i="21" s="1"/>
  <c r="A10580" i="21" s="1"/>
  <c r="A10581" i="21" s="1"/>
  <c r="A10582" i="21" s="1"/>
  <c r="A10583" i="21" s="1"/>
  <c r="A10584" i="21" s="1"/>
  <c r="A10585" i="21" s="1"/>
  <c r="A10586" i="21" s="1"/>
  <c r="A10587" i="21" s="1"/>
  <c r="A10588" i="21" s="1"/>
  <c r="A10589" i="21" s="1"/>
  <c r="A10590" i="21" s="1"/>
  <c r="A10591" i="21" s="1"/>
  <c r="A10592" i="21" s="1"/>
  <c r="A10593" i="21" s="1"/>
  <c r="A10594" i="21" s="1"/>
  <c r="A10595" i="21" s="1"/>
  <c r="A10596" i="21" s="1"/>
  <c r="A10597" i="21" s="1"/>
  <c r="A10598" i="21" s="1"/>
  <c r="A10599" i="21" s="1"/>
  <c r="A10600" i="21" s="1"/>
  <c r="A10601" i="21" s="1"/>
  <c r="A10602" i="21" s="1"/>
  <c r="A10603" i="21" s="1"/>
  <c r="A10604" i="21" s="1"/>
  <c r="A10605" i="21" s="1"/>
  <c r="A10606" i="21" s="1"/>
  <c r="A10607" i="21" s="1"/>
  <c r="A10608" i="21" s="1"/>
  <c r="A10609" i="21" s="1"/>
  <c r="A10610" i="21" s="1"/>
  <c r="A10611" i="21" s="1"/>
  <c r="A10612" i="21" s="1"/>
  <c r="A10613" i="21" s="1"/>
  <c r="A10614" i="21" s="1"/>
  <c r="A10615" i="21" s="1"/>
  <c r="A10616" i="21" s="1"/>
  <c r="A10617" i="21" s="1"/>
  <c r="A10618" i="21" s="1"/>
  <c r="A10619" i="21" s="1"/>
  <c r="A10620" i="21" s="1"/>
  <c r="A10621" i="21" s="1"/>
  <c r="A10622" i="21" s="1"/>
  <c r="A10623" i="21" s="1"/>
  <c r="A10624" i="21" s="1"/>
  <c r="A10625" i="21" s="1"/>
  <c r="A10626" i="21" s="1"/>
  <c r="A10627" i="21" s="1"/>
  <c r="A10628" i="21" s="1"/>
  <c r="A10629" i="21" s="1"/>
  <c r="A10630" i="21" s="1"/>
  <c r="A10631" i="21" s="1"/>
  <c r="A10632" i="21" s="1"/>
  <c r="A10633" i="21" s="1"/>
  <c r="A10634" i="21" s="1"/>
  <c r="A10635" i="21" s="1"/>
  <c r="A10636" i="21" s="1"/>
  <c r="A10637" i="21" s="1"/>
  <c r="A10638" i="21" s="1"/>
  <c r="A10639" i="21" s="1"/>
  <c r="A10640" i="21" s="1"/>
  <c r="A10641" i="21" s="1"/>
  <c r="A10642" i="21" s="1"/>
  <c r="A10643" i="21" s="1"/>
  <c r="A10644" i="21" s="1"/>
  <c r="A10645" i="21" s="1"/>
  <c r="A10646" i="21" s="1"/>
  <c r="A10647" i="21" s="1"/>
  <c r="A10648" i="21" s="1"/>
  <c r="A10649" i="21" s="1"/>
  <c r="A10650" i="21" s="1"/>
  <c r="A10651" i="21" s="1"/>
  <c r="A10652" i="21" s="1"/>
  <c r="A10653" i="21" s="1"/>
  <c r="A10654" i="21" s="1"/>
  <c r="A10655" i="21" s="1"/>
  <c r="A10656" i="21" s="1"/>
  <c r="A10657" i="21" s="1"/>
  <c r="A10658" i="21" s="1"/>
  <c r="A10659" i="21" s="1"/>
  <c r="A10660" i="21" s="1"/>
  <c r="A10661" i="21" s="1"/>
  <c r="A10662" i="21" s="1"/>
  <c r="A10663" i="21" s="1"/>
  <c r="A10664" i="21" s="1"/>
  <c r="A10665" i="21" s="1"/>
  <c r="A10666" i="21" s="1"/>
  <c r="A10667" i="21" s="1"/>
  <c r="A10668" i="21" s="1"/>
  <c r="A10669" i="21" s="1"/>
  <c r="A10670" i="21" s="1"/>
  <c r="A10671" i="21" s="1"/>
  <c r="A10672" i="21" s="1"/>
  <c r="A10673" i="21" s="1"/>
  <c r="A10674" i="21" s="1"/>
  <c r="A10675" i="21" s="1"/>
  <c r="A10676" i="21" s="1"/>
  <c r="A10677" i="21" s="1"/>
  <c r="A10678" i="21" s="1"/>
  <c r="A10679" i="21" s="1"/>
  <c r="A10680" i="21" s="1"/>
  <c r="A10681" i="21" s="1"/>
  <c r="A10682" i="21" s="1"/>
  <c r="A10683" i="21" s="1"/>
  <c r="A10684" i="21" s="1"/>
  <c r="A10685" i="21" s="1"/>
  <c r="A10686" i="21" s="1"/>
  <c r="A10687" i="21" s="1"/>
  <c r="A10688" i="21" s="1"/>
  <c r="A10689" i="21" s="1"/>
  <c r="A10690" i="21" s="1"/>
  <c r="A10691" i="21" s="1"/>
  <c r="A10692" i="21" s="1"/>
  <c r="A10693" i="21" s="1"/>
  <c r="A10694" i="21" s="1"/>
  <c r="A10695" i="21" s="1"/>
  <c r="A10696" i="21" s="1"/>
  <c r="A10697" i="21" s="1"/>
  <c r="A10698" i="21" s="1"/>
  <c r="A10699" i="21" s="1"/>
  <c r="A10700" i="21" s="1"/>
  <c r="A10701" i="21" s="1"/>
  <c r="A10702" i="21" s="1"/>
  <c r="A10703" i="21" s="1"/>
  <c r="A10704" i="21" s="1"/>
  <c r="A10705" i="21" s="1"/>
  <c r="A10706" i="21" s="1"/>
  <c r="A10707" i="21" s="1"/>
  <c r="A10708" i="21" s="1"/>
  <c r="A10709" i="21" s="1"/>
  <c r="A10710" i="21" s="1"/>
  <c r="A10711" i="21" s="1"/>
  <c r="A10712" i="21" s="1"/>
  <c r="A10713" i="21" s="1"/>
  <c r="A10714" i="21" s="1"/>
  <c r="A10715" i="21" s="1"/>
  <c r="A10716" i="21" s="1"/>
  <c r="A10717" i="21" s="1"/>
  <c r="A10718" i="21" s="1"/>
  <c r="A10719" i="21" s="1"/>
  <c r="A10720" i="21" s="1"/>
  <c r="A10721" i="21" s="1"/>
  <c r="A10722" i="21" s="1"/>
  <c r="A10723" i="21" s="1"/>
  <c r="A10724" i="21" s="1"/>
  <c r="A10725" i="21" s="1"/>
  <c r="A10726" i="21" s="1"/>
  <c r="A10727" i="21" s="1"/>
  <c r="A10728" i="21" s="1"/>
  <c r="A10729" i="21" s="1"/>
  <c r="A10730" i="21" s="1"/>
  <c r="A10731" i="21" s="1"/>
  <c r="A10732" i="21" s="1"/>
  <c r="A10733" i="21" s="1"/>
  <c r="A10734" i="21" s="1"/>
  <c r="A10735" i="21" s="1"/>
  <c r="A10736" i="21" s="1"/>
  <c r="A10737" i="21" s="1"/>
  <c r="A10738" i="21" s="1"/>
  <c r="A10739" i="21" s="1"/>
  <c r="A10740" i="21" s="1"/>
  <c r="A10741" i="21" s="1"/>
  <c r="A10742" i="21" s="1"/>
  <c r="A10743" i="21" s="1"/>
  <c r="A10744" i="21" s="1"/>
  <c r="A10745" i="21" s="1"/>
  <c r="A10746" i="21" s="1"/>
  <c r="A10747" i="21" s="1"/>
  <c r="A10748" i="21" s="1"/>
  <c r="A10749" i="21" s="1"/>
  <c r="A10750" i="21" s="1"/>
  <c r="A10751" i="21" s="1"/>
  <c r="A10752" i="21" s="1"/>
  <c r="A10753" i="21" s="1"/>
  <c r="A10754" i="21" s="1"/>
  <c r="A10755" i="21" s="1"/>
  <c r="A10756" i="21" s="1"/>
  <c r="A10757" i="21" s="1"/>
  <c r="A10758" i="21" s="1"/>
  <c r="A10759" i="21" s="1"/>
  <c r="A10760" i="21" s="1"/>
  <c r="A10761" i="21" s="1"/>
  <c r="A10762" i="21" s="1"/>
  <c r="A10763" i="21" s="1"/>
  <c r="A10764" i="21" s="1"/>
  <c r="A10765" i="21" s="1"/>
  <c r="A10766" i="21" s="1"/>
  <c r="A10767" i="21" s="1"/>
  <c r="A10768" i="21" s="1"/>
  <c r="A10769" i="21" s="1"/>
  <c r="A10770" i="21" s="1"/>
  <c r="A10771" i="21" s="1"/>
  <c r="A10772" i="21" s="1"/>
  <c r="A10773" i="21" s="1"/>
  <c r="A10774" i="21" s="1"/>
  <c r="A10775" i="21" s="1"/>
  <c r="A10776" i="21" s="1"/>
  <c r="A10777" i="21" s="1"/>
  <c r="A10778" i="21" s="1"/>
  <c r="A10779" i="21" s="1"/>
  <c r="A10780" i="21" s="1"/>
  <c r="A10781" i="21" s="1"/>
  <c r="A10782" i="21" s="1"/>
  <c r="A10783" i="21" s="1"/>
  <c r="A10784" i="21" s="1"/>
  <c r="A10785" i="21" s="1"/>
  <c r="A10786" i="21" s="1"/>
  <c r="A10787" i="21" s="1"/>
  <c r="A10788" i="21" s="1"/>
  <c r="A10789" i="21" s="1"/>
  <c r="A10790" i="21" s="1"/>
  <c r="A10791" i="21" s="1"/>
  <c r="A10792" i="21" s="1"/>
  <c r="A10793" i="21" s="1"/>
  <c r="A10794" i="21" s="1"/>
  <c r="A10795" i="21" s="1"/>
  <c r="A10796" i="21" s="1"/>
  <c r="A10797" i="21" s="1"/>
  <c r="A10798" i="21" s="1"/>
  <c r="A10799" i="21" s="1"/>
  <c r="A10800" i="21" s="1"/>
  <c r="A10801" i="21" s="1"/>
  <c r="A10802" i="21" s="1"/>
  <c r="A10803" i="21" s="1"/>
  <c r="A10804" i="21" s="1"/>
  <c r="A10805" i="21" s="1"/>
  <c r="A10806" i="21" s="1"/>
  <c r="A10807" i="21" s="1"/>
  <c r="A10808" i="21" s="1"/>
  <c r="A10809" i="21" s="1"/>
  <c r="A10810" i="21" s="1"/>
  <c r="A10811" i="21" s="1"/>
  <c r="A10812" i="21" s="1"/>
  <c r="A10813" i="21" s="1"/>
  <c r="A10814" i="21" s="1"/>
  <c r="A10815" i="21" s="1"/>
  <c r="A10816" i="21" s="1"/>
  <c r="A10817" i="21" s="1"/>
  <c r="A10818" i="21" s="1"/>
  <c r="A10819" i="21" s="1"/>
  <c r="A10820" i="21" s="1"/>
  <c r="A10821" i="21" s="1"/>
  <c r="A10822" i="21" s="1"/>
  <c r="A10823" i="21" s="1"/>
  <c r="A10824" i="21" s="1"/>
  <c r="A10825" i="21" s="1"/>
  <c r="A10826" i="21" s="1"/>
  <c r="A10827" i="21" s="1"/>
  <c r="A10828" i="21" s="1"/>
  <c r="A10829" i="21" s="1"/>
  <c r="A10830" i="21" s="1"/>
  <c r="A10831" i="21" s="1"/>
  <c r="A10832" i="21" s="1"/>
  <c r="A10833" i="21" s="1"/>
  <c r="A10834" i="21" s="1"/>
  <c r="A10835" i="21" s="1"/>
  <c r="A10836" i="21" s="1"/>
  <c r="A10837" i="21" s="1"/>
  <c r="A10838" i="21" s="1"/>
  <c r="A10839" i="21" s="1"/>
  <c r="A10840" i="21" s="1"/>
  <c r="A10841" i="21" s="1"/>
  <c r="A10842" i="21" s="1"/>
  <c r="A10843" i="21" s="1"/>
  <c r="A10844" i="21" s="1"/>
  <c r="A10845" i="21" s="1"/>
  <c r="A10846" i="21" s="1"/>
  <c r="A10847" i="21" s="1"/>
  <c r="A10848" i="21" s="1"/>
  <c r="A10849" i="21" s="1"/>
  <c r="A10850" i="21" s="1"/>
  <c r="A10851" i="21" s="1"/>
  <c r="A10852" i="21" s="1"/>
  <c r="A10853" i="21" s="1"/>
  <c r="A10854" i="21" s="1"/>
  <c r="A10855" i="21" s="1"/>
  <c r="A10856" i="21" s="1"/>
  <c r="A10857" i="21" s="1"/>
  <c r="A10858" i="21" s="1"/>
  <c r="A10859" i="21" s="1"/>
  <c r="A10860" i="21" s="1"/>
  <c r="A10861" i="21" s="1"/>
  <c r="A10862" i="21" s="1"/>
  <c r="A10863" i="21" s="1"/>
  <c r="A10864" i="21" s="1"/>
  <c r="A10865" i="21" s="1"/>
  <c r="A10866" i="21" s="1"/>
  <c r="A10867" i="21" s="1"/>
  <c r="A10868" i="21" s="1"/>
  <c r="A10869" i="21" s="1"/>
  <c r="A10870" i="21" s="1"/>
  <c r="A10871" i="21" s="1"/>
  <c r="A10872" i="21" s="1"/>
  <c r="A10873" i="21" s="1"/>
  <c r="A10874" i="21" s="1"/>
  <c r="A10875" i="21" s="1"/>
  <c r="A10876" i="21" s="1"/>
  <c r="A10877" i="21" s="1"/>
  <c r="A10878" i="21" s="1"/>
  <c r="A10879" i="21" s="1"/>
  <c r="A10880" i="21" s="1"/>
  <c r="A10881" i="21" s="1"/>
  <c r="A10882" i="21" s="1"/>
  <c r="A10883" i="21" s="1"/>
  <c r="A10884" i="21" s="1"/>
  <c r="A10885" i="21" s="1"/>
  <c r="A10886" i="21" s="1"/>
  <c r="A10887" i="21" s="1"/>
  <c r="A10888" i="21" s="1"/>
  <c r="A10889" i="21" s="1"/>
  <c r="A10890" i="21" s="1"/>
  <c r="A10891" i="21" s="1"/>
  <c r="A10892" i="21" s="1"/>
  <c r="A10893" i="21" s="1"/>
  <c r="A10894" i="21" s="1"/>
  <c r="A10895" i="21" s="1"/>
  <c r="A10896" i="21" s="1"/>
  <c r="A10897" i="21" s="1"/>
  <c r="A10898" i="21" s="1"/>
  <c r="A10899" i="21" s="1"/>
  <c r="A10900" i="21" s="1"/>
  <c r="A10901" i="21" s="1"/>
  <c r="A10902" i="21" s="1"/>
  <c r="A10903" i="21" s="1"/>
  <c r="A10904" i="21" s="1"/>
  <c r="A10905" i="21" s="1"/>
  <c r="A10906" i="21" s="1"/>
  <c r="A10907" i="21" s="1"/>
  <c r="A10908" i="21" s="1"/>
  <c r="A10909" i="21" s="1"/>
  <c r="A10910" i="21" s="1"/>
  <c r="A10911" i="21" s="1"/>
  <c r="A10912" i="21" s="1"/>
  <c r="A10913" i="21" s="1"/>
  <c r="A10914" i="21" s="1"/>
  <c r="A10915" i="21" s="1"/>
  <c r="A10916" i="21" s="1"/>
  <c r="A10917" i="21" s="1"/>
  <c r="A10918" i="21" s="1"/>
  <c r="A10919" i="21" s="1"/>
  <c r="A10920" i="21" s="1"/>
  <c r="A10921" i="21" s="1"/>
  <c r="A10922" i="21" s="1"/>
  <c r="A10923" i="21" s="1"/>
  <c r="A10924" i="21" s="1"/>
  <c r="A10925" i="21" s="1"/>
  <c r="A10926" i="21" s="1"/>
  <c r="A10927" i="21" s="1"/>
  <c r="A10928" i="21" s="1"/>
  <c r="A10929" i="21" s="1"/>
  <c r="A10930" i="21" s="1"/>
  <c r="A10931" i="21" s="1"/>
  <c r="A10932" i="21" s="1"/>
  <c r="A10933" i="21" s="1"/>
  <c r="A10934" i="21" s="1"/>
  <c r="A10935" i="21" s="1"/>
  <c r="A10936" i="21" s="1"/>
  <c r="A10937" i="21" s="1"/>
  <c r="A10938" i="21" s="1"/>
  <c r="A10939" i="21" s="1"/>
  <c r="A10940" i="21" s="1"/>
  <c r="A10941" i="21" s="1"/>
  <c r="A10942" i="21" s="1"/>
  <c r="A10943" i="21" s="1"/>
  <c r="A10944" i="21" s="1"/>
  <c r="A10945" i="21" s="1"/>
  <c r="A10946" i="21" s="1"/>
  <c r="A10947" i="21" s="1"/>
  <c r="A10948" i="21" s="1"/>
  <c r="A10949" i="21" s="1"/>
  <c r="A10950" i="21" s="1"/>
  <c r="A10951" i="21" s="1"/>
  <c r="A10952" i="21" s="1"/>
  <c r="A10953" i="21" s="1"/>
  <c r="A10954" i="21" s="1"/>
  <c r="A10955" i="21" s="1"/>
  <c r="A10956" i="21" s="1"/>
  <c r="A10957" i="21" s="1"/>
  <c r="A10958" i="21" s="1"/>
  <c r="A10959" i="21" s="1"/>
  <c r="A10960" i="21" s="1"/>
  <c r="A10961" i="21" s="1"/>
  <c r="A10962" i="21" s="1"/>
  <c r="A10963" i="21" s="1"/>
  <c r="A10964" i="21" s="1"/>
  <c r="A10965" i="21" s="1"/>
  <c r="A10966" i="21" s="1"/>
  <c r="A10967" i="21" s="1"/>
  <c r="A10968" i="21" s="1"/>
  <c r="A10969" i="21" s="1"/>
  <c r="A10970" i="21" s="1"/>
  <c r="A10971" i="21" s="1"/>
  <c r="A10972" i="21" s="1"/>
  <c r="A10973" i="21" s="1"/>
  <c r="A10974" i="21" s="1"/>
  <c r="A10975" i="21" s="1"/>
  <c r="A10976" i="21" s="1"/>
  <c r="A10977" i="21" s="1"/>
  <c r="A10978" i="21" s="1"/>
  <c r="A10979" i="21" s="1"/>
  <c r="A10980" i="21" s="1"/>
  <c r="A10981" i="21" s="1"/>
  <c r="A10982" i="21" s="1"/>
  <c r="A10983" i="21" s="1"/>
  <c r="A10984" i="21" s="1"/>
  <c r="A10985" i="21" s="1"/>
  <c r="A10986" i="21" s="1"/>
  <c r="A10987" i="21" s="1"/>
  <c r="A10988" i="21" s="1"/>
  <c r="A10989" i="21" s="1"/>
  <c r="A10990" i="21" s="1"/>
  <c r="A10991" i="21" s="1"/>
  <c r="A10992" i="21" s="1"/>
  <c r="A10993" i="21" s="1"/>
  <c r="A10994" i="21" s="1"/>
  <c r="A10995" i="21" s="1"/>
  <c r="A10996" i="21" s="1"/>
  <c r="A10997" i="21" s="1"/>
  <c r="A10998" i="21" s="1"/>
  <c r="A10999" i="21" s="1"/>
  <c r="A11000" i="21" s="1"/>
  <c r="A11001" i="21" s="1"/>
  <c r="A11002" i="21" s="1"/>
  <c r="A11003" i="21" s="1"/>
  <c r="A11004" i="21" s="1"/>
  <c r="A11005" i="21" s="1"/>
  <c r="A11006" i="21" s="1"/>
  <c r="A11007" i="21" s="1"/>
  <c r="A11008" i="21" s="1"/>
  <c r="A11009" i="21" s="1"/>
  <c r="A11010" i="21" s="1"/>
  <c r="A11011" i="21" s="1"/>
  <c r="A11012" i="21" s="1"/>
  <c r="A11013" i="21" s="1"/>
  <c r="A11014" i="21" s="1"/>
  <c r="A11015" i="21" s="1"/>
  <c r="A11016" i="21" s="1"/>
  <c r="A11017" i="21" s="1"/>
  <c r="A11018" i="21" s="1"/>
  <c r="A11019" i="21" s="1"/>
  <c r="A11020" i="21" s="1"/>
  <c r="A11021" i="21" s="1"/>
  <c r="A11022" i="21" s="1"/>
  <c r="A11023" i="21" s="1"/>
  <c r="A11024" i="21" s="1"/>
  <c r="A11025" i="21" s="1"/>
  <c r="A11026" i="21" s="1"/>
  <c r="A11027" i="21" s="1"/>
  <c r="A11028" i="21" s="1"/>
  <c r="A11029" i="21" s="1"/>
  <c r="A11030" i="21" s="1"/>
  <c r="A11031" i="21" s="1"/>
  <c r="A11032" i="21" s="1"/>
  <c r="A11033" i="21" s="1"/>
  <c r="A11034" i="21" s="1"/>
  <c r="A11035" i="21" s="1"/>
  <c r="A11036" i="21" s="1"/>
  <c r="A11037" i="21" s="1"/>
  <c r="A11038" i="21" s="1"/>
  <c r="A11039" i="21" s="1"/>
  <c r="A11040" i="21" s="1"/>
  <c r="A11041" i="21" s="1"/>
  <c r="A11042" i="21" s="1"/>
  <c r="A11043" i="21" s="1"/>
  <c r="A11044" i="21" s="1"/>
  <c r="A11045" i="21" s="1"/>
  <c r="A11046" i="21" s="1"/>
  <c r="A11047" i="21" s="1"/>
  <c r="A11048" i="21" s="1"/>
  <c r="A11049" i="21" s="1"/>
  <c r="A11050" i="21" s="1"/>
  <c r="A11051" i="21" s="1"/>
  <c r="A11052" i="21" s="1"/>
  <c r="A11053" i="21" s="1"/>
  <c r="A11054" i="21" s="1"/>
  <c r="A11055" i="21" s="1"/>
  <c r="A11056" i="21" s="1"/>
  <c r="A11057" i="21" s="1"/>
  <c r="A11058" i="21" s="1"/>
  <c r="A11059" i="21" s="1"/>
  <c r="A11060" i="21" s="1"/>
  <c r="A11061" i="21" s="1"/>
  <c r="A11062" i="21" s="1"/>
  <c r="A11063" i="21" s="1"/>
  <c r="A11064" i="21" s="1"/>
  <c r="A11065" i="21" s="1"/>
  <c r="A11066" i="21" s="1"/>
  <c r="A11067" i="21" s="1"/>
  <c r="A11068" i="21" s="1"/>
  <c r="A11069" i="21" s="1"/>
  <c r="A11070" i="21" s="1"/>
  <c r="A11071" i="21" s="1"/>
  <c r="A11072" i="21" s="1"/>
  <c r="A11073" i="21" s="1"/>
  <c r="A11074" i="21" s="1"/>
  <c r="A11075" i="21" s="1"/>
  <c r="A11076" i="21" s="1"/>
  <c r="A11077" i="21" s="1"/>
  <c r="A11078" i="21" s="1"/>
  <c r="A11079" i="21" s="1"/>
  <c r="A11080" i="21" s="1"/>
  <c r="A11081" i="21" s="1"/>
  <c r="A11082" i="21" s="1"/>
  <c r="A11083" i="21" s="1"/>
  <c r="A11084" i="21" s="1"/>
  <c r="A11085" i="21" s="1"/>
  <c r="A11086" i="21" s="1"/>
  <c r="A11087" i="21" s="1"/>
  <c r="A11088" i="21" s="1"/>
  <c r="A11089" i="21" s="1"/>
  <c r="A11090" i="21" s="1"/>
  <c r="A11091" i="21" s="1"/>
  <c r="A11092" i="21" s="1"/>
  <c r="A11093" i="21" s="1"/>
  <c r="A11094" i="21" s="1"/>
  <c r="A11095" i="21" s="1"/>
  <c r="A11096" i="21" s="1"/>
  <c r="A11097" i="21" s="1"/>
  <c r="A11098" i="21" s="1"/>
  <c r="A11099" i="21" s="1"/>
  <c r="A11100" i="21" s="1"/>
  <c r="A11101" i="21" s="1"/>
  <c r="A11102" i="21" s="1"/>
  <c r="A11103" i="21" s="1"/>
  <c r="A11104" i="21" s="1"/>
  <c r="A11105" i="21" s="1"/>
  <c r="A11106" i="21" s="1"/>
  <c r="A11107" i="21" s="1"/>
  <c r="A11108" i="21" s="1"/>
  <c r="A11109" i="21" s="1"/>
  <c r="A11110" i="21" s="1"/>
  <c r="A11111" i="21" s="1"/>
  <c r="A11112" i="21" s="1"/>
  <c r="A11113" i="21" s="1"/>
  <c r="A11114" i="21" s="1"/>
  <c r="A11115" i="21" s="1"/>
  <c r="A11116" i="21" s="1"/>
  <c r="A11117" i="21" s="1"/>
  <c r="A11118" i="21" s="1"/>
  <c r="A11119" i="21" s="1"/>
  <c r="A11120" i="21" s="1"/>
  <c r="A11121" i="21" s="1"/>
  <c r="A11122" i="21" s="1"/>
  <c r="A11123" i="21" s="1"/>
  <c r="A11124" i="21" s="1"/>
  <c r="A11125" i="21" s="1"/>
  <c r="A11126" i="21" s="1"/>
  <c r="A11127" i="21" s="1"/>
  <c r="A11128" i="21" s="1"/>
  <c r="A11129" i="21" s="1"/>
  <c r="A11130" i="21" s="1"/>
  <c r="A11131" i="21" s="1"/>
  <c r="A11132" i="21" s="1"/>
  <c r="A11133" i="21" s="1"/>
  <c r="A11134" i="21" s="1"/>
  <c r="A11135" i="21" s="1"/>
  <c r="A11136" i="21" s="1"/>
  <c r="A11137" i="21" s="1"/>
  <c r="A11138" i="21" s="1"/>
  <c r="A11139" i="21" s="1"/>
  <c r="A11140" i="21" s="1"/>
  <c r="A11141" i="21" s="1"/>
  <c r="A11142" i="21" s="1"/>
  <c r="A11143" i="21" s="1"/>
  <c r="A11144" i="21" s="1"/>
  <c r="A11145" i="21" s="1"/>
  <c r="A11146" i="21" s="1"/>
  <c r="A11147" i="21" s="1"/>
  <c r="A11148" i="21" s="1"/>
  <c r="A11149" i="21" s="1"/>
  <c r="A11150" i="21" s="1"/>
  <c r="A11151" i="21" s="1"/>
  <c r="A11152" i="21" s="1"/>
  <c r="A11153" i="21" s="1"/>
  <c r="A11154" i="21" s="1"/>
  <c r="A11155" i="21" s="1"/>
  <c r="A11156" i="21" s="1"/>
  <c r="A11157" i="21" s="1"/>
  <c r="A11158" i="21" s="1"/>
  <c r="A11159" i="21" s="1"/>
  <c r="A11160" i="21" s="1"/>
  <c r="A11161" i="21" s="1"/>
  <c r="A11162" i="21" s="1"/>
  <c r="A11163" i="21" s="1"/>
  <c r="A11164" i="21" s="1"/>
  <c r="A11165" i="21" s="1"/>
  <c r="A11166" i="21" s="1"/>
  <c r="A11167" i="21" s="1"/>
  <c r="A11168" i="21" s="1"/>
  <c r="A11169" i="21" s="1"/>
  <c r="A11170" i="21" s="1"/>
  <c r="A11171" i="21" s="1"/>
  <c r="A11172" i="21" s="1"/>
  <c r="A11173" i="21" s="1"/>
  <c r="A11174" i="21" s="1"/>
  <c r="A11175" i="21" s="1"/>
  <c r="A11176" i="21" s="1"/>
  <c r="A11177" i="21" s="1"/>
  <c r="A11178" i="21" s="1"/>
  <c r="A11179" i="21" s="1"/>
  <c r="A11180" i="21" s="1"/>
  <c r="A11181" i="21" s="1"/>
  <c r="A11182" i="21" s="1"/>
  <c r="A11183" i="21" s="1"/>
  <c r="A11184" i="21" s="1"/>
  <c r="A11185" i="21" s="1"/>
  <c r="A11186" i="21" s="1"/>
  <c r="A11187" i="21" s="1"/>
  <c r="A11188" i="21" s="1"/>
  <c r="A11189" i="21" s="1"/>
  <c r="A11190" i="21" s="1"/>
  <c r="A11191" i="21" s="1"/>
  <c r="A11192" i="21" s="1"/>
  <c r="A11193" i="21" s="1"/>
  <c r="A11194" i="21" s="1"/>
  <c r="A11195" i="21" s="1"/>
  <c r="A11196" i="21" s="1"/>
  <c r="A11197" i="21" s="1"/>
  <c r="A11198" i="21" s="1"/>
  <c r="A11199" i="21" s="1"/>
  <c r="A11200" i="21" s="1"/>
  <c r="A11201" i="21" s="1"/>
  <c r="A11202" i="21" s="1"/>
  <c r="A11203" i="21" s="1"/>
  <c r="A11204" i="21" s="1"/>
  <c r="A11205" i="21" s="1"/>
  <c r="A11206" i="21" s="1"/>
  <c r="A11207" i="21" s="1"/>
  <c r="A11208" i="21" s="1"/>
  <c r="A11209" i="21" s="1"/>
  <c r="A11210" i="21" s="1"/>
  <c r="A11211" i="21" s="1"/>
  <c r="A11212" i="21" s="1"/>
  <c r="A11213" i="21" s="1"/>
  <c r="A11214" i="21" s="1"/>
  <c r="A11215" i="21" s="1"/>
  <c r="A11216" i="21" s="1"/>
  <c r="A11217" i="21" s="1"/>
  <c r="A11218" i="21" s="1"/>
  <c r="A11219" i="21" s="1"/>
  <c r="A11220" i="21" s="1"/>
  <c r="A11221" i="21" s="1"/>
  <c r="A11222" i="21" s="1"/>
  <c r="A11223" i="21" s="1"/>
  <c r="A11224" i="21" s="1"/>
  <c r="A11225" i="21" s="1"/>
  <c r="A11226" i="21" s="1"/>
  <c r="A11227" i="21" s="1"/>
  <c r="A11228" i="21" s="1"/>
  <c r="A11229" i="21" s="1"/>
  <c r="A11230" i="21" s="1"/>
  <c r="A11231" i="21" s="1"/>
  <c r="A11232" i="21" s="1"/>
  <c r="A11233" i="21" s="1"/>
  <c r="A11234" i="21" s="1"/>
  <c r="A11235" i="21" s="1"/>
  <c r="A11236" i="21" s="1"/>
  <c r="A11237" i="21" s="1"/>
  <c r="A11238" i="21" s="1"/>
  <c r="A11239" i="21" s="1"/>
  <c r="A11240" i="21" s="1"/>
  <c r="A11241" i="21" s="1"/>
  <c r="A11242" i="21" s="1"/>
  <c r="A11243" i="21" s="1"/>
  <c r="A11244" i="21" s="1"/>
  <c r="A11245" i="21" s="1"/>
  <c r="A11246" i="21" s="1"/>
  <c r="A11247" i="21" s="1"/>
  <c r="A11248" i="21" s="1"/>
  <c r="A11249" i="21" s="1"/>
  <c r="A11250" i="21" s="1"/>
  <c r="A11251" i="21" s="1"/>
  <c r="A11252" i="21" s="1"/>
  <c r="A11253" i="21" s="1"/>
  <c r="A11254" i="21" s="1"/>
  <c r="A11255" i="21" s="1"/>
  <c r="A11256" i="21" s="1"/>
  <c r="A11257" i="21" s="1"/>
  <c r="A11258" i="21" s="1"/>
  <c r="A11259" i="21" s="1"/>
  <c r="A11260" i="21" s="1"/>
  <c r="A11261" i="21" s="1"/>
  <c r="A11262" i="21" s="1"/>
  <c r="A11263" i="21" s="1"/>
  <c r="A11264" i="21" s="1"/>
  <c r="A11265" i="21" s="1"/>
  <c r="A11266" i="21" s="1"/>
  <c r="A11267" i="21" s="1"/>
  <c r="A11268" i="21" s="1"/>
  <c r="A11269" i="21" s="1"/>
  <c r="A11270" i="21" s="1"/>
  <c r="A11271" i="21" s="1"/>
  <c r="A11272" i="21" s="1"/>
  <c r="A11273" i="21" s="1"/>
  <c r="A11274" i="21" s="1"/>
  <c r="A11275" i="21" s="1"/>
  <c r="A11276" i="21" s="1"/>
  <c r="A11277" i="21" s="1"/>
  <c r="A11278" i="21" s="1"/>
  <c r="A11279" i="21" s="1"/>
  <c r="A11280" i="21" s="1"/>
  <c r="A11281" i="21" s="1"/>
  <c r="A11282" i="21" s="1"/>
  <c r="A11283" i="21" s="1"/>
  <c r="A11284" i="21" s="1"/>
  <c r="A11285" i="21" s="1"/>
  <c r="A11286" i="21" s="1"/>
  <c r="A11287" i="21" s="1"/>
  <c r="A11288" i="21" s="1"/>
  <c r="A11289" i="21" s="1"/>
  <c r="A11290" i="21" s="1"/>
  <c r="A11291" i="21" s="1"/>
  <c r="A11292" i="21" s="1"/>
  <c r="A11293" i="21" s="1"/>
  <c r="A11294" i="21" s="1"/>
  <c r="A11295" i="21" s="1"/>
  <c r="A11296" i="21" s="1"/>
  <c r="A11297" i="21" s="1"/>
  <c r="A11298" i="21" s="1"/>
  <c r="A11299" i="21" s="1"/>
  <c r="A11300" i="21" s="1"/>
  <c r="A11301" i="21" s="1"/>
  <c r="A11302" i="21" s="1"/>
  <c r="A11303" i="21" s="1"/>
  <c r="A11304" i="21" s="1"/>
  <c r="A11305" i="21" s="1"/>
  <c r="A11306" i="21" s="1"/>
  <c r="A11307" i="21" s="1"/>
  <c r="A11308" i="21" s="1"/>
  <c r="A11309" i="21" s="1"/>
  <c r="A11310" i="21" s="1"/>
  <c r="A11311" i="21" s="1"/>
  <c r="A11312" i="21" s="1"/>
  <c r="A11313" i="21" s="1"/>
  <c r="A11314" i="21" s="1"/>
  <c r="A11315" i="21" s="1"/>
  <c r="A11316" i="21" s="1"/>
  <c r="A11317" i="21" s="1"/>
  <c r="A11318" i="21" s="1"/>
  <c r="A11319" i="21" s="1"/>
  <c r="A11320" i="21" s="1"/>
  <c r="A11321" i="21" s="1"/>
  <c r="A11322" i="21" s="1"/>
  <c r="A11323" i="21" s="1"/>
  <c r="A11324" i="21" s="1"/>
  <c r="A11325" i="21" s="1"/>
  <c r="A11326" i="21" s="1"/>
  <c r="A11327" i="21" s="1"/>
  <c r="A11328" i="21" s="1"/>
  <c r="A11329" i="21" s="1"/>
  <c r="A11330" i="21" s="1"/>
  <c r="A11331" i="21" s="1"/>
  <c r="A11332" i="21" s="1"/>
  <c r="A11333" i="21" s="1"/>
  <c r="A11334" i="21" s="1"/>
  <c r="A11335" i="21" s="1"/>
  <c r="A11336" i="21" s="1"/>
  <c r="A11337" i="21" s="1"/>
  <c r="A11338" i="21" s="1"/>
  <c r="A11339" i="21" s="1"/>
  <c r="A11340" i="21" s="1"/>
  <c r="A11341" i="21" s="1"/>
  <c r="A11342" i="21" s="1"/>
  <c r="A11343" i="21" s="1"/>
  <c r="A11344" i="21" s="1"/>
  <c r="A11345" i="21" s="1"/>
  <c r="A11346" i="21" s="1"/>
  <c r="A11347" i="21" s="1"/>
  <c r="A11348" i="21" s="1"/>
  <c r="A11349" i="21" s="1"/>
  <c r="A11350" i="21" s="1"/>
  <c r="A11351" i="21" s="1"/>
  <c r="A11352" i="21" s="1"/>
  <c r="A11353" i="21" s="1"/>
  <c r="A11354" i="21" s="1"/>
  <c r="A11355" i="21" s="1"/>
  <c r="A11356" i="21" s="1"/>
  <c r="A11357" i="21" s="1"/>
  <c r="A11358" i="21" s="1"/>
  <c r="A11359" i="21" s="1"/>
  <c r="A11360" i="21" s="1"/>
  <c r="A11361" i="21" s="1"/>
  <c r="A11362" i="21" s="1"/>
  <c r="A11363" i="21" s="1"/>
  <c r="A11364" i="21" s="1"/>
  <c r="A11365" i="21" s="1"/>
  <c r="A11366" i="21" s="1"/>
  <c r="A11367" i="21" s="1"/>
  <c r="A11368" i="21" s="1"/>
  <c r="A11369" i="21" s="1"/>
  <c r="A11370" i="21" s="1"/>
  <c r="A11371" i="21" s="1"/>
  <c r="A11372" i="21" s="1"/>
  <c r="A11373" i="21" s="1"/>
  <c r="A11374" i="21" s="1"/>
  <c r="A11375" i="21" s="1"/>
  <c r="A11376" i="21" s="1"/>
  <c r="A11377" i="21" s="1"/>
  <c r="A11378" i="21" s="1"/>
  <c r="A11379" i="21" s="1"/>
  <c r="A11380" i="21" s="1"/>
  <c r="A11381" i="21" s="1"/>
  <c r="A11382" i="21" s="1"/>
  <c r="A11383" i="21" s="1"/>
  <c r="A11384" i="21" s="1"/>
  <c r="A11385" i="21" s="1"/>
  <c r="A11386" i="21" s="1"/>
  <c r="A11387" i="21" s="1"/>
  <c r="A11388" i="21" s="1"/>
  <c r="A11389" i="21" s="1"/>
  <c r="A11390" i="21" s="1"/>
  <c r="A11391" i="21" s="1"/>
  <c r="A11392" i="21" s="1"/>
  <c r="A11393" i="21" s="1"/>
  <c r="A11394" i="21" s="1"/>
  <c r="A11395" i="21" s="1"/>
  <c r="A11396" i="21" s="1"/>
  <c r="A11397" i="21" s="1"/>
  <c r="A11398" i="21" s="1"/>
  <c r="A11399" i="21" s="1"/>
  <c r="A11400" i="21" s="1"/>
  <c r="A11401" i="21" s="1"/>
  <c r="A11402" i="21" s="1"/>
  <c r="A11403" i="21" s="1"/>
  <c r="A11404" i="21" s="1"/>
  <c r="A11405" i="21" s="1"/>
  <c r="A11406" i="21" s="1"/>
  <c r="A11407" i="21" s="1"/>
  <c r="A11408" i="21" s="1"/>
  <c r="A11409" i="21" s="1"/>
  <c r="A11410" i="21" s="1"/>
  <c r="A11411" i="21" s="1"/>
  <c r="A11412" i="21" s="1"/>
  <c r="A11413" i="21" s="1"/>
  <c r="A11414" i="21" s="1"/>
  <c r="A11415" i="21" s="1"/>
  <c r="A11416" i="21" s="1"/>
  <c r="A11417" i="21" s="1"/>
  <c r="A11418" i="21" s="1"/>
  <c r="A11419" i="21" s="1"/>
  <c r="A11420" i="21" s="1"/>
  <c r="A11421" i="21" s="1"/>
  <c r="A11422" i="21" s="1"/>
  <c r="A11423" i="21" s="1"/>
  <c r="A11424" i="21" s="1"/>
  <c r="A11425" i="21" s="1"/>
  <c r="A11426" i="21" s="1"/>
  <c r="A11427" i="21" s="1"/>
  <c r="A11428" i="21" s="1"/>
  <c r="A11429" i="21" s="1"/>
  <c r="A11430" i="21" s="1"/>
  <c r="A11431" i="21" s="1"/>
  <c r="A11432" i="21" s="1"/>
  <c r="A11433" i="21" s="1"/>
  <c r="A11434" i="21" s="1"/>
  <c r="A11435" i="21" s="1"/>
  <c r="A11436" i="21" s="1"/>
  <c r="A11437" i="21" s="1"/>
  <c r="A11438" i="21" s="1"/>
  <c r="A11439" i="21" s="1"/>
  <c r="A11440" i="21" s="1"/>
  <c r="A11441" i="21" s="1"/>
  <c r="A11442" i="21" s="1"/>
  <c r="A11443" i="21" s="1"/>
  <c r="A11444" i="21" s="1"/>
  <c r="A11445" i="21" s="1"/>
  <c r="A11446" i="21" s="1"/>
  <c r="A11447" i="21" s="1"/>
  <c r="A11448" i="21" s="1"/>
  <c r="A11449" i="21" s="1"/>
  <c r="A11450" i="21" s="1"/>
  <c r="A11451" i="21" s="1"/>
  <c r="A11452" i="21" s="1"/>
  <c r="A11453" i="21" s="1"/>
  <c r="A11454" i="21" s="1"/>
  <c r="A11455" i="21" s="1"/>
  <c r="A11456" i="21" s="1"/>
  <c r="A11457" i="21" s="1"/>
  <c r="A11458" i="21" s="1"/>
  <c r="A11459" i="21" s="1"/>
  <c r="A11460" i="21" s="1"/>
  <c r="A11461" i="21" s="1"/>
  <c r="A11462" i="21" s="1"/>
  <c r="A11463" i="21" s="1"/>
  <c r="A11464" i="21" s="1"/>
  <c r="A11465" i="21" s="1"/>
  <c r="A11466" i="21" s="1"/>
  <c r="A11467" i="21" s="1"/>
  <c r="A11468" i="21" s="1"/>
  <c r="A11469" i="21" s="1"/>
  <c r="A11470" i="21" s="1"/>
  <c r="A11471" i="21" s="1"/>
  <c r="A11472" i="21" s="1"/>
  <c r="A11473" i="21" s="1"/>
  <c r="A11474" i="21" s="1"/>
  <c r="A11475" i="21" s="1"/>
  <c r="A11476" i="21" s="1"/>
  <c r="A11477" i="21" s="1"/>
  <c r="A11478" i="21" s="1"/>
  <c r="A11479" i="21" s="1"/>
  <c r="A11480" i="21" s="1"/>
  <c r="A11481" i="21" s="1"/>
  <c r="A11482" i="21" s="1"/>
  <c r="A11483" i="21" s="1"/>
  <c r="A11484" i="21" s="1"/>
  <c r="A11485" i="21" s="1"/>
  <c r="A11486" i="21" s="1"/>
  <c r="A11487" i="21" s="1"/>
  <c r="A11488" i="21" s="1"/>
  <c r="A11489" i="21" s="1"/>
  <c r="A11490" i="21" s="1"/>
  <c r="A11491" i="21" s="1"/>
  <c r="A11492" i="21" s="1"/>
  <c r="A11493" i="21" s="1"/>
  <c r="A11494" i="21" s="1"/>
  <c r="A11495" i="21" s="1"/>
  <c r="A11496" i="21" s="1"/>
  <c r="A11497" i="21" s="1"/>
  <c r="A11498" i="21" s="1"/>
  <c r="A11499" i="21" s="1"/>
  <c r="A11500" i="21" s="1"/>
  <c r="A11501" i="21" s="1"/>
  <c r="A11502" i="21" s="1"/>
  <c r="A11503" i="21" s="1"/>
  <c r="A11504" i="21" s="1"/>
  <c r="A11505" i="21" s="1"/>
  <c r="A11506" i="21" s="1"/>
  <c r="A11507" i="21" s="1"/>
  <c r="A11508" i="21" s="1"/>
  <c r="A11509" i="21" s="1"/>
  <c r="A11510" i="21" s="1"/>
  <c r="A11511" i="21" s="1"/>
  <c r="A11512" i="21" s="1"/>
  <c r="A11513" i="21" s="1"/>
  <c r="A11514" i="21" s="1"/>
  <c r="A11515" i="21" s="1"/>
  <c r="A11516" i="21" s="1"/>
  <c r="A11517" i="21" s="1"/>
  <c r="A11518" i="21" s="1"/>
  <c r="A11519" i="21" s="1"/>
  <c r="A11520" i="21" s="1"/>
  <c r="A11521" i="21" s="1"/>
  <c r="A11522" i="21" s="1"/>
  <c r="A11523" i="21" s="1"/>
  <c r="A11524" i="21" s="1"/>
  <c r="A11525" i="21" s="1"/>
  <c r="A11526" i="21" s="1"/>
  <c r="A11527" i="21" s="1"/>
  <c r="A11528" i="21" s="1"/>
  <c r="A11529" i="21" s="1"/>
  <c r="A11530" i="21" s="1"/>
  <c r="A11531" i="21" s="1"/>
  <c r="A11532" i="21" s="1"/>
  <c r="A11533" i="21" s="1"/>
  <c r="A11534" i="21" s="1"/>
  <c r="A11535" i="21" s="1"/>
  <c r="A11536" i="21" s="1"/>
  <c r="A11537" i="21" s="1"/>
  <c r="A11538" i="21" s="1"/>
  <c r="A11539" i="21" s="1"/>
  <c r="A11540" i="21" s="1"/>
  <c r="A11541" i="21" s="1"/>
  <c r="A11542" i="21" s="1"/>
  <c r="A11543" i="21" s="1"/>
  <c r="A11544" i="21" s="1"/>
  <c r="A11545" i="21" s="1"/>
  <c r="A11546" i="21" s="1"/>
  <c r="A11547" i="21" s="1"/>
  <c r="A11548" i="21" s="1"/>
  <c r="A11549" i="21" s="1"/>
  <c r="A11550" i="21" s="1"/>
  <c r="A11551" i="21" s="1"/>
  <c r="A11552" i="21" s="1"/>
  <c r="A11553" i="21" s="1"/>
  <c r="A11554" i="21" s="1"/>
  <c r="A11555" i="21" s="1"/>
  <c r="A11556" i="21" s="1"/>
  <c r="A11557" i="21" s="1"/>
  <c r="A11558" i="21" s="1"/>
  <c r="A11559" i="21" s="1"/>
  <c r="A11560" i="21" s="1"/>
  <c r="A11561" i="21" s="1"/>
  <c r="A11562" i="21" s="1"/>
  <c r="A11563" i="21" s="1"/>
  <c r="A11564" i="21" s="1"/>
  <c r="A11565" i="21" s="1"/>
  <c r="A11566" i="21" s="1"/>
  <c r="A11567" i="21" s="1"/>
  <c r="A11568" i="21" s="1"/>
  <c r="A11569" i="21" s="1"/>
  <c r="A11570" i="21" s="1"/>
  <c r="A11571" i="21" s="1"/>
  <c r="A11572" i="21" s="1"/>
  <c r="A11573" i="21" s="1"/>
  <c r="A11574" i="21" s="1"/>
  <c r="A11575" i="21" s="1"/>
  <c r="A11576" i="21" s="1"/>
  <c r="A11577" i="21" s="1"/>
  <c r="A11578" i="21" s="1"/>
  <c r="A11579" i="21" s="1"/>
  <c r="A11580" i="21" s="1"/>
  <c r="A11581" i="21" s="1"/>
  <c r="A11582" i="21" s="1"/>
  <c r="A11583" i="21" s="1"/>
  <c r="A11584" i="21" s="1"/>
  <c r="A11585" i="21" s="1"/>
  <c r="A11586" i="21" s="1"/>
  <c r="A11587" i="21" s="1"/>
  <c r="A11588" i="21" s="1"/>
  <c r="A11589" i="21" s="1"/>
  <c r="A11590" i="21" s="1"/>
  <c r="A11591" i="21" s="1"/>
  <c r="A11592" i="21" s="1"/>
  <c r="A11593" i="21" s="1"/>
  <c r="A11594" i="21" s="1"/>
  <c r="A11595" i="21" s="1"/>
  <c r="A11596" i="21" s="1"/>
  <c r="A11597" i="21" s="1"/>
  <c r="A11598" i="21" s="1"/>
  <c r="A11599" i="21" s="1"/>
  <c r="A11600" i="21" s="1"/>
  <c r="A11601" i="21" s="1"/>
  <c r="A11602" i="21" s="1"/>
  <c r="A11603" i="21" s="1"/>
  <c r="A11604" i="21" s="1"/>
  <c r="A11605" i="21" s="1"/>
  <c r="A11606" i="21" s="1"/>
  <c r="A11607" i="21" s="1"/>
  <c r="A11608" i="21" s="1"/>
  <c r="A11609" i="21" s="1"/>
  <c r="A11610" i="21" s="1"/>
  <c r="A11611" i="21" s="1"/>
  <c r="A11612" i="21" s="1"/>
  <c r="A11613" i="21" s="1"/>
  <c r="A11614" i="21" s="1"/>
  <c r="A11615" i="21" s="1"/>
  <c r="A11616" i="21" s="1"/>
  <c r="A11617" i="21" s="1"/>
  <c r="A11618" i="21" s="1"/>
  <c r="A11619" i="21" s="1"/>
  <c r="A11620" i="21" s="1"/>
  <c r="A11621" i="21" s="1"/>
  <c r="A11622" i="21" s="1"/>
  <c r="A11623" i="21" s="1"/>
  <c r="A11624" i="21" s="1"/>
  <c r="A11625" i="21" s="1"/>
  <c r="A11626" i="21" s="1"/>
  <c r="A11627" i="21" s="1"/>
  <c r="A11628" i="21" s="1"/>
  <c r="A11629" i="21" s="1"/>
  <c r="A11630" i="21" s="1"/>
  <c r="A11631" i="21" s="1"/>
  <c r="A11632" i="21" s="1"/>
  <c r="A11633" i="21" s="1"/>
  <c r="A11634" i="21" s="1"/>
  <c r="A11635" i="21" s="1"/>
  <c r="A11636" i="21" s="1"/>
  <c r="A11637" i="21" s="1"/>
  <c r="A11638" i="21" s="1"/>
  <c r="A11639" i="21" s="1"/>
  <c r="A11640" i="21" s="1"/>
  <c r="A11641" i="21" s="1"/>
  <c r="A11642" i="21" s="1"/>
  <c r="A11643" i="21" s="1"/>
  <c r="A11644" i="21" s="1"/>
  <c r="A11645" i="21" s="1"/>
  <c r="A11646" i="21" s="1"/>
  <c r="A11647" i="21" s="1"/>
  <c r="A11648" i="21" s="1"/>
  <c r="A11649" i="21" s="1"/>
  <c r="A11650" i="21" s="1"/>
  <c r="A11651" i="21" s="1"/>
  <c r="A11652" i="21" s="1"/>
  <c r="A11653" i="21" s="1"/>
  <c r="A11654" i="21" s="1"/>
  <c r="A11655" i="21" s="1"/>
  <c r="A11656" i="21" s="1"/>
  <c r="A11657" i="21" s="1"/>
  <c r="A11658" i="21" s="1"/>
  <c r="A11659" i="21" s="1"/>
  <c r="A11660" i="21" s="1"/>
  <c r="A11661" i="21" s="1"/>
  <c r="A11662" i="21" s="1"/>
  <c r="A11663" i="21" s="1"/>
  <c r="A11664" i="21" s="1"/>
  <c r="A11665" i="21" s="1"/>
  <c r="A11666" i="21" s="1"/>
  <c r="A11667" i="21" s="1"/>
  <c r="A11668" i="21" s="1"/>
  <c r="A11669" i="21" s="1"/>
  <c r="A11670" i="21" s="1"/>
  <c r="A11671" i="21" s="1"/>
  <c r="A11672" i="21" s="1"/>
  <c r="A11673" i="21" s="1"/>
  <c r="A11674" i="21" s="1"/>
  <c r="A11675" i="21" s="1"/>
  <c r="A11676" i="21" s="1"/>
  <c r="A11677" i="21" s="1"/>
  <c r="A11678" i="21" s="1"/>
  <c r="A11679" i="21" s="1"/>
  <c r="A11680" i="21" s="1"/>
  <c r="A11681" i="21" s="1"/>
  <c r="A11682" i="21" s="1"/>
  <c r="A11683" i="21" s="1"/>
  <c r="A11684" i="21" s="1"/>
  <c r="A11685" i="21" s="1"/>
  <c r="A11686" i="21" s="1"/>
  <c r="A11687" i="21" s="1"/>
  <c r="A11688" i="21" s="1"/>
  <c r="A11689" i="21" s="1"/>
  <c r="A11690" i="21" s="1"/>
  <c r="A11691" i="21" s="1"/>
  <c r="A11692" i="21" s="1"/>
  <c r="A11693" i="21" s="1"/>
  <c r="A11694" i="21" s="1"/>
  <c r="A11695" i="21" s="1"/>
  <c r="A11696" i="21" s="1"/>
  <c r="A11697" i="21" s="1"/>
  <c r="A11698" i="21" s="1"/>
  <c r="A11699" i="21" s="1"/>
  <c r="A11700" i="21" s="1"/>
  <c r="A11701" i="21" s="1"/>
  <c r="A11702" i="21" s="1"/>
  <c r="A11703" i="21" s="1"/>
  <c r="A11704" i="21" s="1"/>
  <c r="A11705" i="21" s="1"/>
  <c r="A11706" i="21" s="1"/>
  <c r="A11707" i="21" s="1"/>
  <c r="A11708" i="21" s="1"/>
  <c r="A11709" i="21" s="1"/>
  <c r="A11710" i="21" s="1"/>
  <c r="A11711" i="21" s="1"/>
  <c r="A11712" i="21" s="1"/>
  <c r="A11713" i="21" s="1"/>
  <c r="A11714" i="21" s="1"/>
  <c r="A11715" i="21" s="1"/>
  <c r="A11716" i="21" s="1"/>
  <c r="A11717" i="21" s="1"/>
  <c r="A11718" i="21" s="1"/>
  <c r="A11719" i="21" s="1"/>
  <c r="A11720" i="21" s="1"/>
  <c r="A11721" i="21" s="1"/>
  <c r="A11722" i="21" s="1"/>
  <c r="A11723" i="21" s="1"/>
  <c r="A11724" i="21" s="1"/>
  <c r="A11725" i="21" s="1"/>
  <c r="A11726" i="21" s="1"/>
  <c r="A11727" i="21" s="1"/>
  <c r="A11728" i="21" s="1"/>
  <c r="A11729" i="21" s="1"/>
  <c r="A11730" i="21" s="1"/>
  <c r="A11731" i="21" s="1"/>
  <c r="A11732" i="21" s="1"/>
  <c r="A11733" i="21" s="1"/>
  <c r="A11734" i="21" s="1"/>
  <c r="A11735" i="21" s="1"/>
  <c r="A11736" i="21" s="1"/>
  <c r="A11737" i="21" s="1"/>
  <c r="A11738" i="21" s="1"/>
  <c r="A11739" i="21" s="1"/>
  <c r="A11740" i="21" s="1"/>
  <c r="A11741" i="21" s="1"/>
  <c r="A11742" i="21" s="1"/>
  <c r="A11743" i="21" s="1"/>
  <c r="A11744" i="21" s="1"/>
  <c r="A11745" i="21" s="1"/>
  <c r="A11746" i="21" s="1"/>
  <c r="A11747" i="21" s="1"/>
  <c r="A11748" i="21" s="1"/>
  <c r="A11749" i="21" s="1"/>
  <c r="A11750" i="21" s="1"/>
  <c r="A11751" i="21" s="1"/>
  <c r="A11752" i="21" s="1"/>
  <c r="A11753" i="21" s="1"/>
  <c r="A11754" i="21" s="1"/>
  <c r="A11755" i="21" s="1"/>
  <c r="A11756" i="21" s="1"/>
  <c r="A11757" i="21" s="1"/>
  <c r="A11758" i="21" s="1"/>
  <c r="A11759" i="21" s="1"/>
  <c r="A11760" i="21" s="1"/>
  <c r="A11761" i="21" s="1"/>
  <c r="A11762" i="21" s="1"/>
  <c r="A11763" i="21" s="1"/>
  <c r="A11764" i="21" s="1"/>
  <c r="A11765" i="21" s="1"/>
  <c r="A11766" i="21" s="1"/>
  <c r="A11767" i="21" s="1"/>
  <c r="A11768" i="21" s="1"/>
  <c r="A11769" i="21" s="1"/>
  <c r="A11770" i="21" s="1"/>
  <c r="A11771" i="21" s="1"/>
  <c r="A11772" i="21" s="1"/>
  <c r="A11773" i="21" s="1"/>
  <c r="A11774" i="21" s="1"/>
  <c r="A11775" i="21" s="1"/>
  <c r="A11776" i="21" s="1"/>
  <c r="A11777" i="21" s="1"/>
  <c r="A11778" i="21" s="1"/>
  <c r="A11779" i="21" s="1"/>
  <c r="A11780" i="21" s="1"/>
  <c r="A11781" i="21" s="1"/>
  <c r="A11782" i="21" s="1"/>
  <c r="A11783" i="21" s="1"/>
  <c r="A11784" i="21" s="1"/>
  <c r="A11785" i="21" s="1"/>
  <c r="A11786" i="21" s="1"/>
  <c r="A11787" i="21" s="1"/>
  <c r="A11788" i="21" s="1"/>
  <c r="A11789" i="21" s="1"/>
  <c r="A11790" i="21" s="1"/>
  <c r="A11791" i="21" s="1"/>
  <c r="A11792" i="21" s="1"/>
  <c r="A11793" i="21" s="1"/>
  <c r="A11794" i="21" s="1"/>
  <c r="A11795" i="21" s="1"/>
  <c r="A11796" i="21" s="1"/>
  <c r="A11797" i="21" s="1"/>
  <c r="A11798" i="21" s="1"/>
  <c r="A11799" i="21" s="1"/>
  <c r="A11800" i="21" s="1"/>
  <c r="A11801" i="21" s="1"/>
  <c r="A11802" i="21" s="1"/>
  <c r="A11803" i="21" s="1"/>
  <c r="A11804" i="21" s="1"/>
  <c r="A11805" i="21" s="1"/>
  <c r="A11806" i="21" s="1"/>
  <c r="A11807" i="21" s="1"/>
  <c r="A11808" i="21" s="1"/>
  <c r="A11809" i="21" s="1"/>
  <c r="A11810" i="21" s="1"/>
  <c r="A11811" i="21" s="1"/>
  <c r="A11812" i="21" s="1"/>
  <c r="A11813" i="21" s="1"/>
  <c r="A11814" i="21" s="1"/>
  <c r="A11815" i="21" s="1"/>
  <c r="A11816" i="21" s="1"/>
  <c r="A11817" i="21" s="1"/>
  <c r="A11818" i="21" s="1"/>
  <c r="A11819" i="21" s="1"/>
  <c r="A11820" i="21" s="1"/>
  <c r="A11821" i="21" s="1"/>
  <c r="A11822" i="21" s="1"/>
  <c r="A11823" i="21" s="1"/>
  <c r="A11824" i="21" s="1"/>
  <c r="A11825" i="21" s="1"/>
  <c r="A11826" i="21" s="1"/>
  <c r="A11827" i="21" s="1"/>
  <c r="A11828" i="21" s="1"/>
  <c r="A11829" i="21" s="1"/>
  <c r="A11830" i="21" s="1"/>
  <c r="A11831" i="21" s="1"/>
  <c r="A11832" i="21" s="1"/>
  <c r="A11833" i="21" s="1"/>
  <c r="A11834" i="21" s="1"/>
  <c r="A11835" i="21" s="1"/>
  <c r="A11836" i="21" s="1"/>
  <c r="A11837" i="21" s="1"/>
  <c r="A11838" i="21" s="1"/>
  <c r="A11839" i="21" s="1"/>
  <c r="A11840" i="21" s="1"/>
  <c r="A11841" i="21" s="1"/>
  <c r="A11842" i="21" s="1"/>
  <c r="A11843" i="21" s="1"/>
  <c r="A11844" i="21" s="1"/>
  <c r="A11845" i="21" s="1"/>
  <c r="A11846" i="21" s="1"/>
  <c r="A11847" i="21" s="1"/>
  <c r="A11848" i="21" s="1"/>
  <c r="A11849" i="21" s="1"/>
  <c r="A11850" i="21" s="1"/>
  <c r="A11851" i="21" s="1"/>
  <c r="A11852" i="21" s="1"/>
  <c r="A11853" i="21" s="1"/>
  <c r="A11854" i="21" s="1"/>
  <c r="A11855" i="21" s="1"/>
  <c r="A11856" i="21" s="1"/>
  <c r="A11857" i="21" s="1"/>
  <c r="A11858" i="21" s="1"/>
  <c r="A11859" i="21" s="1"/>
  <c r="A11860" i="21" s="1"/>
  <c r="A11861" i="21" s="1"/>
  <c r="A11862" i="21" s="1"/>
  <c r="A11863" i="21" s="1"/>
  <c r="A11864" i="21" s="1"/>
  <c r="A11865" i="21" s="1"/>
  <c r="A11866" i="21" s="1"/>
  <c r="A11867" i="21" s="1"/>
  <c r="A11868" i="21" s="1"/>
  <c r="A11869" i="21" s="1"/>
  <c r="A11870" i="21" s="1"/>
  <c r="A11871" i="21" s="1"/>
  <c r="A11872" i="21" s="1"/>
  <c r="A11873" i="21" s="1"/>
  <c r="A11874" i="21" s="1"/>
  <c r="A11875" i="21" s="1"/>
  <c r="A11876" i="21" s="1"/>
  <c r="A11877" i="21" s="1"/>
  <c r="A11878" i="21" s="1"/>
  <c r="A11879" i="21" s="1"/>
  <c r="A11880" i="21" s="1"/>
  <c r="A11881" i="21" s="1"/>
  <c r="A11882" i="21" s="1"/>
  <c r="A11883" i="21" s="1"/>
  <c r="A11884" i="21" s="1"/>
  <c r="A11885" i="21" s="1"/>
  <c r="A11886" i="21" s="1"/>
  <c r="A11887" i="21" s="1"/>
  <c r="A11888" i="21" s="1"/>
  <c r="A11889" i="21" s="1"/>
  <c r="A11890" i="21" s="1"/>
  <c r="A11891" i="21" s="1"/>
  <c r="A11892" i="21" s="1"/>
  <c r="A11893" i="21" s="1"/>
  <c r="A11894" i="21" s="1"/>
  <c r="A11895" i="21" s="1"/>
  <c r="A11896" i="21" s="1"/>
  <c r="A11897" i="21" s="1"/>
  <c r="A11898" i="21" s="1"/>
  <c r="A11899" i="21" s="1"/>
  <c r="A11900" i="21" s="1"/>
  <c r="A11901" i="21" s="1"/>
  <c r="A11902" i="21" s="1"/>
  <c r="A11903" i="21" s="1"/>
  <c r="A11904" i="21" s="1"/>
  <c r="A11905" i="21" s="1"/>
  <c r="A11906" i="21" s="1"/>
  <c r="A11907" i="21" s="1"/>
  <c r="A11908" i="21" s="1"/>
  <c r="A11909" i="21" s="1"/>
  <c r="A11910" i="21" s="1"/>
  <c r="A11911" i="21" s="1"/>
  <c r="A11912" i="21" s="1"/>
  <c r="A11913" i="21" s="1"/>
  <c r="A11914" i="21" s="1"/>
  <c r="A11915" i="21" s="1"/>
  <c r="A11916" i="21" s="1"/>
  <c r="A11917" i="21" s="1"/>
  <c r="A11918" i="21" s="1"/>
  <c r="A11919" i="21" s="1"/>
  <c r="A11920" i="21" s="1"/>
  <c r="A11921" i="21" s="1"/>
  <c r="A11922" i="21" s="1"/>
  <c r="A11923" i="21" s="1"/>
  <c r="A11924" i="21" s="1"/>
  <c r="A11925" i="21" s="1"/>
  <c r="A11926" i="21" s="1"/>
  <c r="A11927" i="21" s="1"/>
  <c r="A11928" i="21" s="1"/>
  <c r="A11929" i="21" s="1"/>
  <c r="A11930" i="21" s="1"/>
  <c r="A11931" i="21" s="1"/>
  <c r="A11932" i="21" s="1"/>
  <c r="A11933" i="21" s="1"/>
  <c r="A11934" i="21" s="1"/>
  <c r="A11935" i="21" s="1"/>
  <c r="A11936" i="21" s="1"/>
  <c r="A11937" i="21" s="1"/>
  <c r="A11938" i="21" s="1"/>
  <c r="A11939" i="21" s="1"/>
  <c r="A11940" i="21" s="1"/>
  <c r="A11941" i="21" s="1"/>
  <c r="A11942" i="21" s="1"/>
  <c r="A11943" i="21" s="1"/>
  <c r="A11944" i="21" s="1"/>
  <c r="A11945" i="21" s="1"/>
  <c r="A11946" i="21" s="1"/>
  <c r="A11947" i="21" s="1"/>
  <c r="A11948" i="21" s="1"/>
  <c r="A11949" i="21" s="1"/>
  <c r="A11950" i="21" s="1"/>
  <c r="A11951" i="21" s="1"/>
  <c r="A11952" i="21" s="1"/>
  <c r="A11953" i="21" s="1"/>
  <c r="A11954" i="21" s="1"/>
  <c r="A11955" i="21" s="1"/>
  <c r="A11956" i="21" s="1"/>
  <c r="A11957" i="21" s="1"/>
  <c r="A11958" i="21" s="1"/>
  <c r="A11959" i="21" s="1"/>
  <c r="A11960" i="21" s="1"/>
  <c r="A11961" i="21" s="1"/>
  <c r="A11962" i="21" s="1"/>
  <c r="A11963" i="21" s="1"/>
  <c r="A11964" i="21" s="1"/>
  <c r="A11965" i="21" s="1"/>
  <c r="A11966" i="21" s="1"/>
  <c r="A11967" i="21" s="1"/>
  <c r="A11968" i="21" s="1"/>
  <c r="A11969" i="21" s="1"/>
  <c r="A11970" i="21" s="1"/>
  <c r="A11971" i="21" s="1"/>
  <c r="A11972" i="21" s="1"/>
  <c r="A11973" i="21" s="1"/>
  <c r="A11974" i="21" s="1"/>
  <c r="A11975" i="21" s="1"/>
  <c r="A11976" i="21" s="1"/>
  <c r="A11977" i="21" s="1"/>
  <c r="A11978" i="21" s="1"/>
  <c r="A11979" i="21" s="1"/>
  <c r="A11980" i="21" s="1"/>
  <c r="A11981" i="21" s="1"/>
  <c r="A11982" i="21" s="1"/>
  <c r="A11983" i="21" s="1"/>
  <c r="A11984" i="21" s="1"/>
  <c r="A11985" i="21" s="1"/>
  <c r="A11986" i="21" s="1"/>
  <c r="A11987" i="21" s="1"/>
  <c r="A11988" i="21" s="1"/>
  <c r="A11989" i="21" s="1"/>
  <c r="A11990" i="21" s="1"/>
  <c r="A11991" i="21" s="1"/>
  <c r="A11992" i="21" s="1"/>
  <c r="A11993" i="21" s="1"/>
  <c r="A11994" i="21" s="1"/>
  <c r="A11995" i="21" s="1"/>
  <c r="A11996" i="21" s="1"/>
  <c r="A11997" i="21" s="1"/>
  <c r="A11998" i="21" s="1"/>
  <c r="A11999" i="21" s="1"/>
  <c r="A12000" i="21" s="1"/>
  <c r="A12001" i="21" s="1"/>
  <c r="A12002" i="21" s="1"/>
  <c r="A12003" i="21" s="1"/>
  <c r="A12004" i="21" s="1"/>
  <c r="A12005" i="21" s="1"/>
  <c r="A12006" i="21" s="1"/>
  <c r="A12007" i="21" s="1"/>
  <c r="A12008" i="21" s="1"/>
  <c r="A12009" i="21" s="1"/>
  <c r="A12010" i="21" s="1"/>
  <c r="A12011" i="21" s="1"/>
  <c r="A12012" i="21" s="1"/>
  <c r="A12013" i="21" s="1"/>
  <c r="A12014" i="21" s="1"/>
  <c r="A12015" i="21" s="1"/>
  <c r="A12016" i="21" s="1"/>
  <c r="A12017" i="21" s="1"/>
  <c r="A12018" i="21" s="1"/>
  <c r="A12019" i="21" s="1"/>
  <c r="A12020" i="21" s="1"/>
  <c r="A12021" i="21" s="1"/>
  <c r="A12022" i="21" s="1"/>
  <c r="A12023" i="21" s="1"/>
  <c r="A12024" i="21" s="1"/>
  <c r="A12025" i="21" s="1"/>
  <c r="A12026" i="21" s="1"/>
  <c r="A12027" i="21" s="1"/>
  <c r="A12028" i="21" s="1"/>
  <c r="A12029" i="21" s="1"/>
  <c r="A12030" i="21" s="1"/>
  <c r="A12031" i="21" s="1"/>
  <c r="A12032" i="21" s="1"/>
  <c r="A12033" i="21" s="1"/>
  <c r="A12034" i="21" s="1"/>
  <c r="A12035" i="21" s="1"/>
  <c r="A12036" i="21" s="1"/>
  <c r="A12037" i="21" s="1"/>
  <c r="A12038" i="21" s="1"/>
  <c r="A12039" i="21" s="1"/>
  <c r="A12040" i="21" s="1"/>
  <c r="A12041" i="21" s="1"/>
  <c r="A12042" i="21" s="1"/>
  <c r="A12043" i="21" s="1"/>
  <c r="A12044" i="21" s="1"/>
  <c r="A12045" i="21" s="1"/>
  <c r="A12046" i="21" s="1"/>
  <c r="A12047" i="21" s="1"/>
  <c r="A12048" i="21" s="1"/>
  <c r="A12049" i="21" s="1"/>
  <c r="A12050" i="21" s="1"/>
  <c r="A12051" i="21" s="1"/>
  <c r="A12052" i="21" s="1"/>
  <c r="A12053" i="21" s="1"/>
  <c r="A12054" i="21" s="1"/>
  <c r="A12055" i="21" s="1"/>
  <c r="A12056" i="21" s="1"/>
  <c r="A12057" i="21" s="1"/>
  <c r="A12058" i="21" s="1"/>
  <c r="A12059" i="21" s="1"/>
  <c r="A12060" i="21" s="1"/>
  <c r="A12061" i="21" s="1"/>
  <c r="A12062" i="21" s="1"/>
  <c r="A12063" i="21" s="1"/>
  <c r="A12064" i="21" s="1"/>
  <c r="A12065" i="21" s="1"/>
  <c r="A12066" i="21" s="1"/>
  <c r="A12067" i="21" s="1"/>
  <c r="A12068" i="21" s="1"/>
  <c r="A12069" i="21" s="1"/>
  <c r="A12070" i="21" s="1"/>
  <c r="A12071" i="21" s="1"/>
  <c r="A12072" i="21" s="1"/>
  <c r="A12073" i="21" s="1"/>
  <c r="A12074" i="21" s="1"/>
  <c r="A12075" i="21" s="1"/>
  <c r="A12076" i="21" s="1"/>
  <c r="A12077" i="21" s="1"/>
  <c r="A12078" i="21" s="1"/>
  <c r="A12079" i="21" s="1"/>
  <c r="A12080" i="21" s="1"/>
  <c r="A12081" i="21" s="1"/>
  <c r="A12082" i="21" s="1"/>
  <c r="A12083" i="21" s="1"/>
  <c r="A12084" i="21" s="1"/>
  <c r="A12085" i="21" s="1"/>
  <c r="A12086" i="21" s="1"/>
  <c r="A12087" i="21" s="1"/>
  <c r="A12088" i="21" s="1"/>
  <c r="A12089" i="21" s="1"/>
  <c r="A12090" i="21" s="1"/>
  <c r="A12091" i="21" s="1"/>
  <c r="A12092" i="21" s="1"/>
  <c r="A12093" i="21" s="1"/>
  <c r="A12094" i="21" s="1"/>
  <c r="A12095" i="21" s="1"/>
  <c r="A12096" i="21" s="1"/>
  <c r="A12097" i="21" s="1"/>
  <c r="A12098" i="21" s="1"/>
  <c r="A12099" i="21" s="1"/>
  <c r="A12100" i="21" s="1"/>
  <c r="A12101" i="21" s="1"/>
  <c r="A12102" i="21" s="1"/>
  <c r="A12103" i="21" s="1"/>
  <c r="A12104" i="21" s="1"/>
  <c r="A12105" i="21" s="1"/>
  <c r="A12106" i="21" s="1"/>
  <c r="A12107" i="21" s="1"/>
  <c r="A12108" i="21" s="1"/>
  <c r="A12109" i="21" s="1"/>
  <c r="A12110" i="21" s="1"/>
  <c r="A12111" i="21" s="1"/>
  <c r="A12112" i="21" s="1"/>
  <c r="A12113" i="21" s="1"/>
  <c r="A12114" i="21" s="1"/>
  <c r="A12115" i="21" s="1"/>
  <c r="A12116" i="21" s="1"/>
  <c r="A12117" i="21" s="1"/>
  <c r="A12118" i="21" s="1"/>
  <c r="A12119" i="21" s="1"/>
  <c r="A12120" i="21" s="1"/>
  <c r="A12121" i="21" s="1"/>
  <c r="A12122" i="21" s="1"/>
  <c r="A12123" i="21" s="1"/>
  <c r="A12124" i="21" s="1"/>
  <c r="A12125" i="21" s="1"/>
  <c r="A12126" i="21" s="1"/>
  <c r="A12127" i="21" s="1"/>
  <c r="A12128" i="21" s="1"/>
  <c r="A12129" i="21" s="1"/>
  <c r="A12130" i="21" s="1"/>
  <c r="A12131" i="21" s="1"/>
  <c r="A12132" i="21" s="1"/>
  <c r="A12133" i="21" s="1"/>
  <c r="A12134" i="21" s="1"/>
  <c r="A12135" i="21" s="1"/>
  <c r="A12136" i="21" s="1"/>
  <c r="A12137" i="21" s="1"/>
  <c r="A12138" i="21" s="1"/>
  <c r="A12139" i="21" s="1"/>
  <c r="A12140" i="21" s="1"/>
  <c r="A12141" i="21" s="1"/>
  <c r="A12142" i="21" s="1"/>
  <c r="A12143" i="21" s="1"/>
  <c r="A12144" i="21" s="1"/>
  <c r="A12145" i="21" s="1"/>
  <c r="A12146" i="21" s="1"/>
  <c r="A12147" i="21" s="1"/>
  <c r="A12148" i="21" s="1"/>
  <c r="A12149" i="21" s="1"/>
  <c r="A12150" i="21" s="1"/>
  <c r="A12151" i="21" s="1"/>
  <c r="A12152" i="21" s="1"/>
  <c r="A12153" i="21" s="1"/>
  <c r="A12154" i="21" s="1"/>
  <c r="A12155" i="21" s="1"/>
  <c r="A12156" i="21" s="1"/>
  <c r="A12157" i="21" s="1"/>
  <c r="A12158" i="21" s="1"/>
  <c r="A12159" i="21" s="1"/>
  <c r="A12160" i="21" s="1"/>
  <c r="A12161" i="21" s="1"/>
  <c r="A12162" i="21" s="1"/>
  <c r="A12163" i="21" s="1"/>
  <c r="A12164" i="21" s="1"/>
  <c r="A12165" i="21" s="1"/>
  <c r="A12166" i="21" s="1"/>
  <c r="A12167" i="21" s="1"/>
  <c r="A12168" i="21" s="1"/>
  <c r="A12169" i="21" s="1"/>
  <c r="A12170" i="21" s="1"/>
  <c r="A12171" i="21" s="1"/>
  <c r="A12172" i="21" s="1"/>
  <c r="A12173" i="21" s="1"/>
  <c r="A12174" i="21" s="1"/>
  <c r="A12175" i="21" s="1"/>
  <c r="A12176" i="21" s="1"/>
  <c r="A12177" i="21" s="1"/>
  <c r="A12178" i="21" s="1"/>
  <c r="A12179" i="21" s="1"/>
  <c r="A12180" i="21" s="1"/>
  <c r="A12181" i="21" s="1"/>
  <c r="A12182" i="21" s="1"/>
  <c r="A12183" i="21" s="1"/>
  <c r="A12184" i="21" s="1"/>
  <c r="A12185" i="21" s="1"/>
  <c r="A12186" i="21" s="1"/>
  <c r="A12187" i="21" s="1"/>
  <c r="A12188" i="21" s="1"/>
  <c r="A12189" i="21" s="1"/>
  <c r="A12190" i="21" s="1"/>
  <c r="A12191" i="21" s="1"/>
  <c r="A12192" i="21" s="1"/>
  <c r="A12193" i="21" s="1"/>
  <c r="A12194" i="21" s="1"/>
  <c r="A12195" i="21" s="1"/>
  <c r="A12196" i="21" s="1"/>
  <c r="A12197" i="21" s="1"/>
  <c r="A12198" i="21" s="1"/>
  <c r="A12199" i="21" s="1"/>
  <c r="A12200" i="21" s="1"/>
  <c r="A12201" i="21" s="1"/>
  <c r="A12202" i="21" s="1"/>
  <c r="A12203" i="21" s="1"/>
  <c r="A12204" i="21" s="1"/>
  <c r="A12205" i="21" s="1"/>
  <c r="A12206" i="21" s="1"/>
  <c r="A12207" i="21" s="1"/>
  <c r="A12208" i="21" s="1"/>
  <c r="A12209" i="21" s="1"/>
  <c r="A12210" i="21" s="1"/>
  <c r="A12211" i="21" s="1"/>
  <c r="A12212" i="21" s="1"/>
  <c r="A12213" i="21" s="1"/>
  <c r="A12214" i="21" s="1"/>
  <c r="A12215" i="21" s="1"/>
  <c r="A12216" i="21" s="1"/>
  <c r="A12217" i="21" s="1"/>
  <c r="A12218" i="21" s="1"/>
  <c r="A12219" i="21" s="1"/>
  <c r="A12220" i="21" s="1"/>
  <c r="A12221" i="21" s="1"/>
  <c r="A12222" i="21" s="1"/>
  <c r="A12223" i="21" s="1"/>
  <c r="A12224" i="21" s="1"/>
  <c r="A12225" i="21" s="1"/>
  <c r="A12226" i="21" s="1"/>
  <c r="A12227" i="21" s="1"/>
  <c r="A12228" i="21" s="1"/>
  <c r="A12229" i="21" s="1"/>
  <c r="A12230" i="21" s="1"/>
  <c r="A12231" i="21" s="1"/>
  <c r="A12232" i="21" s="1"/>
  <c r="A12233" i="21" s="1"/>
  <c r="A12234" i="21" s="1"/>
  <c r="A12235" i="21" s="1"/>
  <c r="A12236" i="21" s="1"/>
  <c r="A12237" i="21" s="1"/>
  <c r="A12238" i="21" s="1"/>
  <c r="A12239" i="21" s="1"/>
  <c r="A12240" i="21" s="1"/>
  <c r="A12241" i="21" s="1"/>
  <c r="A12242" i="21" s="1"/>
  <c r="A12243" i="21" s="1"/>
  <c r="A12244" i="21" s="1"/>
  <c r="A12245" i="21" s="1"/>
  <c r="A12246" i="21" s="1"/>
  <c r="A12247" i="21" s="1"/>
  <c r="A12248" i="21" s="1"/>
  <c r="A12249" i="21" s="1"/>
  <c r="A12250" i="21" s="1"/>
  <c r="A12251" i="21" s="1"/>
  <c r="A12252" i="21" s="1"/>
  <c r="A12253" i="21" s="1"/>
  <c r="A12254" i="21" s="1"/>
  <c r="A12255" i="21" s="1"/>
  <c r="A12256" i="21" s="1"/>
  <c r="A12257" i="21" s="1"/>
  <c r="A12258" i="21" s="1"/>
  <c r="A12259" i="21" s="1"/>
  <c r="A12260" i="21" s="1"/>
  <c r="A12261" i="21" s="1"/>
  <c r="A12262" i="21" s="1"/>
  <c r="A12263" i="21" s="1"/>
  <c r="A12264" i="21" s="1"/>
  <c r="A12265" i="21" s="1"/>
  <c r="A12266" i="21" s="1"/>
  <c r="A12267" i="21" s="1"/>
  <c r="A12268" i="21" s="1"/>
  <c r="A12269" i="21" s="1"/>
  <c r="A12270" i="21" s="1"/>
  <c r="A12271" i="21" s="1"/>
  <c r="A12272" i="21" s="1"/>
  <c r="A12273" i="21" s="1"/>
  <c r="A12274" i="21" s="1"/>
  <c r="A12275" i="21" s="1"/>
  <c r="A12276" i="21" s="1"/>
  <c r="A12277" i="21" s="1"/>
  <c r="A12278" i="21" s="1"/>
  <c r="A12279" i="21" s="1"/>
  <c r="A12280" i="21" s="1"/>
  <c r="A12281" i="21" s="1"/>
  <c r="A12282" i="21" s="1"/>
  <c r="A12283" i="21" s="1"/>
  <c r="A12284" i="21" s="1"/>
  <c r="A12285" i="21" s="1"/>
  <c r="A12286" i="21" s="1"/>
  <c r="A12287" i="21" s="1"/>
  <c r="A12288" i="21" s="1"/>
  <c r="A12289" i="21" s="1"/>
  <c r="A12290" i="21" s="1"/>
  <c r="A12291" i="21" s="1"/>
  <c r="A12292" i="21" s="1"/>
  <c r="A12293" i="21" s="1"/>
  <c r="A12294" i="21" s="1"/>
  <c r="A12295" i="21" s="1"/>
  <c r="A12296" i="21" s="1"/>
  <c r="A12297" i="21" s="1"/>
  <c r="A12298" i="21" s="1"/>
  <c r="A12299" i="21" s="1"/>
  <c r="A12300" i="21" s="1"/>
  <c r="A12301" i="21" s="1"/>
  <c r="A12302" i="21" s="1"/>
  <c r="A12303" i="21" s="1"/>
  <c r="A12304" i="21" s="1"/>
  <c r="A12305" i="21" s="1"/>
  <c r="A12306" i="21" s="1"/>
  <c r="A12307" i="21" s="1"/>
  <c r="A12308" i="21" s="1"/>
  <c r="A12309" i="21" s="1"/>
  <c r="A12310" i="21" s="1"/>
  <c r="A12311" i="21" s="1"/>
  <c r="A12312" i="21" s="1"/>
  <c r="A12313" i="21" s="1"/>
  <c r="A12314" i="21" s="1"/>
  <c r="A12315" i="21" s="1"/>
  <c r="A12316" i="21" s="1"/>
  <c r="A12317" i="21" s="1"/>
  <c r="A12318" i="21" s="1"/>
  <c r="A12319" i="21" s="1"/>
  <c r="A12320" i="21" s="1"/>
  <c r="A12321" i="21" s="1"/>
  <c r="A12322" i="21" s="1"/>
  <c r="A12323" i="21" s="1"/>
  <c r="A12324" i="21" s="1"/>
  <c r="A12325" i="21" s="1"/>
  <c r="A12326" i="21" s="1"/>
  <c r="A12327" i="21" s="1"/>
  <c r="A12328" i="21" s="1"/>
  <c r="A12329" i="21" s="1"/>
  <c r="A12330" i="21" s="1"/>
  <c r="A12331" i="21" s="1"/>
  <c r="A12332" i="21" s="1"/>
  <c r="A12333" i="21" s="1"/>
  <c r="A12334" i="21" s="1"/>
  <c r="A12335" i="21" s="1"/>
  <c r="A12336" i="21" s="1"/>
  <c r="A12337" i="21" s="1"/>
  <c r="A12338" i="21" s="1"/>
  <c r="A12339" i="21" s="1"/>
  <c r="A12340" i="21" s="1"/>
  <c r="A12341" i="21" s="1"/>
  <c r="A12342" i="21" s="1"/>
  <c r="A12343" i="21" s="1"/>
  <c r="A12344" i="21" s="1"/>
  <c r="A12345" i="21" s="1"/>
  <c r="A12346" i="21" s="1"/>
  <c r="A12347" i="21" s="1"/>
  <c r="A12348" i="21" s="1"/>
  <c r="A12349" i="21" s="1"/>
  <c r="A12350" i="21" s="1"/>
  <c r="A12351" i="21" s="1"/>
  <c r="A12352" i="21" s="1"/>
  <c r="A12353" i="21" s="1"/>
  <c r="A12354" i="21" s="1"/>
  <c r="A12355" i="21" s="1"/>
  <c r="A12356" i="21" s="1"/>
  <c r="A12357" i="21" s="1"/>
  <c r="A12358" i="21" s="1"/>
  <c r="A12359" i="21" s="1"/>
  <c r="A12360" i="21" s="1"/>
  <c r="A12361" i="21" s="1"/>
  <c r="A12362" i="21" s="1"/>
  <c r="A12363" i="21" s="1"/>
  <c r="A12364" i="21" s="1"/>
  <c r="A12365" i="21" s="1"/>
  <c r="A12366" i="21" s="1"/>
  <c r="A12367" i="21" s="1"/>
  <c r="A12368" i="21" s="1"/>
  <c r="A12369" i="21" s="1"/>
  <c r="A12370" i="21" s="1"/>
  <c r="A12371" i="21" s="1"/>
  <c r="A12372" i="21" s="1"/>
  <c r="A12373" i="21" s="1"/>
  <c r="A12374" i="21" s="1"/>
  <c r="A12375" i="21" s="1"/>
  <c r="A12376" i="21" s="1"/>
  <c r="A12377" i="21" s="1"/>
  <c r="A12378" i="21" s="1"/>
  <c r="A12379" i="21" s="1"/>
  <c r="A12380" i="21" s="1"/>
  <c r="A12381" i="21" s="1"/>
  <c r="A12382" i="21" s="1"/>
  <c r="A12383" i="21" s="1"/>
  <c r="A12384" i="21" s="1"/>
  <c r="A12385" i="21" s="1"/>
  <c r="A12386" i="21" s="1"/>
  <c r="A12387" i="21" s="1"/>
  <c r="A12388" i="21" s="1"/>
  <c r="A12389" i="21" s="1"/>
  <c r="A12390" i="21" s="1"/>
  <c r="A12391" i="21" s="1"/>
  <c r="A12392" i="21" s="1"/>
  <c r="A12393" i="21" s="1"/>
  <c r="A12394" i="21" s="1"/>
  <c r="A12395" i="21" s="1"/>
  <c r="A12396" i="21" s="1"/>
  <c r="A12397" i="21" s="1"/>
  <c r="A12398" i="21" s="1"/>
  <c r="A12399" i="21" s="1"/>
  <c r="A12400" i="21" s="1"/>
  <c r="A12401" i="21" s="1"/>
  <c r="A12402" i="21" s="1"/>
  <c r="A12403" i="21" s="1"/>
  <c r="A12404" i="21" s="1"/>
  <c r="A12405" i="21" s="1"/>
  <c r="A12406" i="21" s="1"/>
  <c r="A12407" i="21" s="1"/>
  <c r="A12408" i="21" s="1"/>
  <c r="A12409" i="21" s="1"/>
  <c r="A12410" i="21" s="1"/>
  <c r="A12411" i="21" s="1"/>
  <c r="A12412" i="21" s="1"/>
  <c r="A12413" i="21" s="1"/>
  <c r="A12414" i="21" s="1"/>
  <c r="A12415" i="21" s="1"/>
  <c r="A12416" i="21" s="1"/>
  <c r="A12417" i="21" s="1"/>
  <c r="A12418" i="21" s="1"/>
  <c r="A12419" i="21" s="1"/>
  <c r="A12420" i="21" s="1"/>
  <c r="A12421" i="21" s="1"/>
  <c r="A12422" i="21" s="1"/>
  <c r="A12423" i="21" s="1"/>
  <c r="A12424" i="21" s="1"/>
  <c r="A12425" i="21" s="1"/>
  <c r="A12426" i="21" s="1"/>
  <c r="A12427" i="21" s="1"/>
  <c r="A12428" i="21" s="1"/>
  <c r="A12429" i="21" s="1"/>
  <c r="A12430" i="21" s="1"/>
  <c r="A12431" i="21" s="1"/>
  <c r="A12432" i="21" s="1"/>
  <c r="A12433" i="21" s="1"/>
  <c r="A12434" i="21" s="1"/>
  <c r="A12435" i="21" s="1"/>
  <c r="A12436" i="21" s="1"/>
  <c r="A12437" i="21" s="1"/>
  <c r="A12438" i="21" s="1"/>
  <c r="A12439" i="21" s="1"/>
  <c r="A12440" i="21" s="1"/>
  <c r="A12441" i="21" s="1"/>
  <c r="A12442" i="21" s="1"/>
  <c r="A12443" i="21" s="1"/>
  <c r="A12444" i="21" s="1"/>
  <c r="A12445" i="21" s="1"/>
  <c r="A12446" i="21" s="1"/>
  <c r="A12447" i="21" s="1"/>
  <c r="A12448" i="21" s="1"/>
  <c r="A12449" i="21" s="1"/>
  <c r="A12450" i="21" s="1"/>
  <c r="A12451" i="21" s="1"/>
  <c r="A12452" i="21" s="1"/>
  <c r="A12453" i="21" s="1"/>
  <c r="A12454" i="21" s="1"/>
  <c r="A12455" i="21" s="1"/>
  <c r="A12456" i="21" s="1"/>
  <c r="A12457" i="21" s="1"/>
  <c r="A12458" i="21" s="1"/>
  <c r="A12459" i="21" s="1"/>
  <c r="A12460" i="21" s="1"/>
  <c r="A12461" i="21" s="1"/>
  <c r="A12462" i="21" s="1"/>
  <c r="A12463" i="21" s="1"/>
  <c r="A12464" i="21" s="1"/>
  <c r="A12465" i="21" s="1"/>
  <c r="A12466" i="21" s="1"/>
  <c r="A12467" i="21" s="1"/>
  <c r="A12468" i="21" s="1"/>
  <c r="A12469" i="21" s="1"/>
  <c r="A12470" i="21" s="1"/>
  <c r="A12471" i="21" s="1"/>
  <c r="A12472" i="21" s="1"/>
  <c r="A12473" i="21" s="1"/>
  <c r="A12474" i="21" s="1"/>
  <c r="A12475" i="21" s="1"/>
  <c r="A12476" i="21" s="1"/>
  <c r="A12477" i="21" s="1"/>
  <c r="A12478" i="21" s="1"/>
  <c r="A12479" i="21" s="1"/>
  <c r="A12480" i="21" s="1"/>
  <c r="A12481" i="21" s="1"/>
  <c r="A12482" i="21" s="1"/>
  <c r="A12483" i="21" s="1"/>
  <c r="A12484" i="21" s="1"/>
  <c r="A12485" i="21" s="1"/>
  <c r="A12486" i="21" s="1"/>
  <c r="A12487" i="21" s="1"/>
  <c r="A12488" i="21" s="1"/>
  <c r="A12489" i="21" s="1"/>
  <c r="A12490" i="21" s="1"/>
  <c r="A12491" i="21" s="1"/>
  <c r="A12492" i="21" s="1"/>
  <c r="A12493" i="21" s="1"/>
  <c r="A12494" i="21" s="1"/>
  <c r="A12495" i="21" s="1"/>
  <c r="A12496" i="21" s="1"/>
  <c r="A12497" i="21" s="1"/>
  <c r="A12498" i="21" s="1"/>
  <c r="A12499" i="21" s="1"/>
  <c r="A12500" i="21" s="1"/>
  <c r="A12501" i="21" s="1"/>
  <c r="A12502" i="21" s="1"/>
  <c r="A12503" i="21" s="1"/>
  <c r="A12504" i="21" s="1"/>
  <c r="A12505" i="21" s="1"/>
  <c r="A12506" i="21" s="1"/>
  <c r="A12507" i="21" s="1"/>
  <c r="A12508" i="21" s="1"/>
  <c r="A12509" i="21" s="1"/>
  <c r="A12510" i="21" s="1"/>
  <c r="A12511" i="21" s="1"/>
  <c r="A12512" i="21" s="1"/>
  <c r="A12513" i="21" s="1"/>
  <c r="A12514" i="21" s="1"/>
  <c r="A12515" i="21" s="1"/>
  <c r="A12516" i="21" s="1"/>
  <c r="A12517" i="21" s="1"/>
  <c r="A12518" i="21" s="1"/>
  <c r="A12519" i="21" s="1"/>
  <c r="A12520" i="21" s="1"/>
  <c r="A12521" i="21" s="1"/>
  <c r="A12522" i="21" s="1"/>
  <c r="A12523" i="21" s="1"/>
  <c r="A12524" i="21" s="1"/>
  <c r="A12525" i="21" s="1"/>
  <c r="A12526" i="21" s="1"/>
  <c r="A12527" i="21" s="1"/>
  <c r="A12528" i="21" s="1"/>
  <c r="A12529" i="21" s="1"/>
  <c r="A12530" i="21" s="1"/>
  <c r="A12531" i="21" s="1"/>
  <c r="A12532" i="21" s="1"/>
  <c r="A12533" i="21" s="1"/>
  <c r="A12534" i="21" s="1"/>
  <c r="A12535" i="21" s="1"/>
  <c r="A12536" i="21" s="1"/>
  <c r="A12537" i="21" s="1"/>
  <c r="A12538" i="21" s="1"/>
  <c r="A12539" i="21" s="1"/>
  <c r="A12540" i="21" s="1"/>
  <c r="A12541" i="21" s="1"/>
  <c r="A12542" i="21" s="1"/>
  <c r="A12543" i="21" s="1"/>
  <c r="A12544" i="21" s="1"/>
  <c r="A12545" i="21" s="1"/>
  <c r="A12546" i="21" s="1"/>
  <c r="A12547" i="21" s="1"/>
  <c r="A12548" i="21" s="1"/>
  <c r="A12549" i="21" s="1"/>
  <c r="A12550" i="21" s="1"/>
  <c r="A12551" i="21" s="1"/>
  <c r="A12552" i="21" s="1"/>
  <c r="A12553" i="21" s="1"/>
  <c r="A12554" i="21" s="1"/>
  <c r="A12555" i="21" s="1"/>
  <c r="A12556" i="21" s="1"/>
  <c r="A12557" i="21" s="1"/>
  <c r="A12558" i="21" s="1"/>
  <c r="A12559" i="21" s="1"/>
  <c r="A12560" i="21" s="1"/>
  <c r="A12561" i="21" s="1"/>
  <c r="A12562" i="21" s="1"/>
  <c r="A12563" i="21" s="1"/>
  <c r="A12564" i="21" s="1"/>
  <c r="A12565" i="21" s="1"/>
  <c r="A12566" i="21" s="1"/>
  <c r="A12567" i="21" s="1"/>
  <c r="A12568" i="21" s="1"/>
  <c r="A12569" i="21" s="1"/>
  <c r="A12570" i="21" s="1"/>
  <c r="A12571" i="21" s="1"/>
  <c r="A12572" i="21" s="1"/>
  <c r="A12573" i="21" s="1"/>
  <c r="A12574" i="21" s="1"/>
  <c r="A12575" i="21" s="1"/>
  <c r="A12576" i="21" s="1"/>
  <c r="A12577" i="21" s="1"/>
  <c r="A12578" i="21" s="1"/>
  <c r="A12579" i="21" s="1"/>
  <c r="A12580" i="21" s="1"/>
  <c r="A12581" i="21" s="1"/>
  <c r="A12582" i="21" s="1"/>
  <c r="A12583" i="21" s="1"/>
  <c r="A12584" i="21" s="1"/>
  <c r="A12585" i="21" s="1"/>
  <c r="A12586" i="21" s="1"/>
  <c r="A12587" i="21" s="1"/>
  <c r="A12588" i="21" s="1"/>
  <c r="A12589" i="21" s="1"/>
  <c r="A12590" i="21" s="1"/>
  <c r="A12591" i="21" s="1"/>
  <c r="A12592" i="21" s="1"/>
  <c r="A12593" i="21" s="1"/>
  <c r="A12594" i="21" s="1"/>
  <c r="A12595" i="21" s="1"/>
  <c r="A12596" i="21" s="1"/>
  <c r="A12597" i="21" s="1"/>
  <c r="A12598" i="21" s="1"/>
  <c r="A12599" i="21" s="1"/>
  <c r="A12600" i="21" s="1"/>
  <c r="A12601" i="21" s="1"/>
  <c r="A12602" i="21" s="1"/>
  <c r="A12603" i="21" s="1"/>
  <c r="A12604" i="21" s="1"/>
  <c r="A12605" i="21" s="1"/>
  <c r="A12606" i="21" s="1"/>
  <c r="A12607" i="21" s="1"/>
  <c r="A12608" i="21" s="1"/>
  <c r="A12609" i="21" s="1"/>
  <c r="A12610" i="21" s="1"/>
  <c r="A12611" i="21" s="1"/>
  <c r="A12612" i="21" s="1"/>
  <c r="A12613" i="21" s="1"/>
  <c r="A12614" i="21" s="1"/>
  <c r="A12615" i="21" s="1"/>
  <c r="A12616" i="21" s="1"/>
  <c r="A12617" i="21" s="1"/>
  <c r="A12618" i="21" s="1"/>
  <c r="A12619" i="21" s="1"/>
  <c r="A12620" i="21" s="1"/>
  <c r="A12621" i="21" s="1"/>
  <c r="A12622" i="21" s="1"/>
  <c r="A12623" i="21" s="1"/>
  <c r="A12624" i="21" s="1"/>
  <c r="A12625" i="21" s="1"/>
  <c r="A12626" i="21" s="1"/>
  <c r="A12627" i="21" s="1"/>
  <c r="A12628" i="21" s="1"/>
  <c r="A12629" i="21" s="1"/>
  <c r="A12630" i="21" s="1"/>
  <c r="A12631" i="21" s="1"/>
  <c r="A12632" i="21" s="1"/>
  <c r="A12633" i="21" s="1"/>
  <c r="A12634" i="21" s="1"/>
  <c r="A12635" i="21" s="1"/>
  <c r="A12636" i="21" s="1"/>
  <c r="A12637" i="21" s="1"/>
  <c r="A12638" i="21" s="1"/>
  <c r="A12639" i="21" s="1"/>
  <c r="A12640" i="21" s="1"/>
  <c r="A12641" i="21" s="1"/>
  <c r="A12642" i="21" s="1"/>
  <c r="A12643" i="21" s="1"/>
  <c r="A12644" i="21" s="1"/>
  <c r="A12645" i="21" s="1"/>
  <c r="A12646" i="21" s="1"/>
  <c r="A12647" i="21" s="1"/>
  <c r="A12648" i="21" s="1"/>
  <c r="A12649" i="21" s="1"/>
  <c r="A12650" i="21" s="1"/>
  <c r="A12651" i="21" s="1"/>
  <c r="A12652" i="21" s="1"/>
  <c r="A12653" i="21" s="1"/>
  <c r="A12654" i="21" s="1"/>
  <c r="A12655" i="21" s="1"/>
  <c r="A12656" i="21" s="1"/>
  <c r="A12657" i="21" s="1"/>
  <c r="A12658" i="21" s="1"/>
  <c r="A12659" i="21" s="1"/>
  <c r="A12660" i="21" s="1"/>
  <c r="A12661" i="21" s="1"/>
  <c r="A12662" i="21" s="1"/>
  <c r="A12663" i="21" s="1"/>
  <c r="A12664" i="21" s="1"/>
  <c r="A12665" i="21" s="1"/>
  <c r="A12666" i="21" s="1"/>
  <c r="A12667" i="21" s="1"/>
  <c r="A12668" i="21" s="1"/>
  <c r="A12669" i="21" s="1"/>
  <c r="A12670" i="21" s="1"/>
  <c r="A12671" i="21" s="1"/>
  <c r="A12672" i="21" s="1"/>
  <c r="A12673" i="21" s="1"/>
  <c r="A12674" i="21" s="1"/>
  <c r="A12675" i="21" s="1"/>
  <c r="A12676" i="21" s="1"/>
  <c r="A12677" i="21" s="1"/>
  <c r="A12678" i="21" s="1"/>
  <c r="A12679" i="21" s="1"/>
  <c r="A12680" i="21" s="1"/>
  <c r="A12681" i="21" s="1"/>
  <c r="A12682" i="21" s="1"/>
  <c r="A12683" i="21" s="1"/>
  <c r="A12684" i="21" s="1"/>
  <c r="A12685" i="21" s="1"/>
  <c r="A12686" i="21" s="1"/>
  <c r="A12687" i="21" s="1"/>
  <c r="A12688" i="21" s="1"/>
  <c r="A12689" i="21" s="1"/>
  <c r="A12690" i="21" s="1"/>
  <c r="A12691" i="21" s="1"/>
  <c r="A12692" i="21" s="1"/>
  <c r="A12693" i="21" s="1"/>
  <c r="A12694" i="21" s="1"/>
  <c r="A12695" i="21" s="1"/>
  <c r="A12696" i="21" s="1"/>
  <c r="A12697" i="21" s="1"/>
  <c r="A12698" i="21" s="1"/>
  <c r="A12699" i="21" s="1"/>
  <c r="A12700" i="21" s="1"/>
  <c r="A12701" i="21" s="1"/>
  <c r="A12702" i="21" s="1"/>
  <c r="A12703" i="21" s="1"/>
  <c r="A12704" i="21" s="1"/>
  <c r="A12705" i="21" s="1"/>
  <c r="A12706" i="21" s="1"/>
  <c r="A12707" i="21" s="1"/>
  <c r="A12708" i="21" s="1"/>
  <c r="A12709" i="21" s="1"/>
  <c r="A12710" i="21" s="1"/>
  <c r="A12711" i="21" s="1"/>
  <c r="A12712" i="21" s="1"/>
  <c r="A12713" i="21" s="1"/>
  <c r="A12714" i="21" s="1"/>
  <c r="A12715" i="21" s="1"/>
  <c r="A12716" i="21" s="1"/>
  <c r="A12717" i="21" s="1"/>
  <c r="A12718" i="21" s="1"/>
  <c r="A12719" i="21" s="1"/>
  <c r="A12720" i="21" s="1"/>
  <c r="A12721" i="21" s="1"/>
  <c r="A12722" i="21" s="1"/>
  <c r="A12723" i="21" s="1"/>
  <c r="A12724" i="21" s="1"/>
  <c r="A12725" i="21" s="1"/>
  <c r="A12726" i="21" s="1"/>
  <c r="A12727" i="21" s="1"/>
  <c r="A12728" i="21" s="1"/>
  <c r="A12729" i="21" s="1"/>
  <c r="A12730" i="21" s="1"/>
  <c r="A12731" i="21" s="1"/>
  <c r="A12732" i="21" s="1"/>
  <c r="A12733" i="21" s="1"/>
  <c r="A12734" i="21" s="1"/>
  <c r="A12735" i="21" s="1"/>
  <c r="A12736" i="21" s="1"/>
  <c r="A12737" i="21" s="1"/>
  <c r="A12738" i="21" s="1"/>
  <c r="A12739" i="21" s="1"/>
  <c r="A12740" i="21" s="1"/>
  <c r="A12741" i="21" s="1"/>
  <c r="A12742" i="21" s="1"/>
  <c r="A12743" i="21" s="1"/>
  <c r="A12744" i="21" s="1"/>
  <c r="A12745" i="21" s="1"/>
  <c r="A12746" i="21" s="1"/>
  <c r="A12747" i="21" s="1"/>
  <c r="A12748" i="21" s="1"/>
  <c r="A12749" i="21" s="1"/>
  <c r="A12750" i="21" s="1"/>
  <c r="A12751" i="21" s="1"/>
  <c r="A12752" i="21" s="1"/>
  <c r="A12753" i="21" s="1"/>
  <c r="A12754" i="21" s="1"/>
  <c r="A12755" i="21" s="1"/>
  <c r="A12756" i="21" s="1"/>
  <c r="A12757" i="21" s="1"/>
  <c r="A12758" i="21" s="1"/>
  <c r="A12759" i="21" s="1"/>
  <c r="A12760" i="21" s="1"/>
  <c r="A12761" i="21" s="1"/>
  <c r="A12762" i="21" s="1"/>
  <c r="A12763" i="21" s="1"/>
  <c r="A12764" i="21" s="1"/>
  <c r="A12765" i="21" s="1"/>
  <c r="A12766" i="21" s="1"/>
  <c r="A12767" i="21" s="1"/>
  <c r="A12768" i="21" s="1"/>
  <c r="A12769" i="21" s="1"/>
  <c r="A12770" i="21" s="1"/>
  <c r="A12771" i="21" s="1"/>
  <c r="A12772" i="21" s="1"/>
  <c r="A12773" i="21" s="1"/>
  <c r="A12774" i="21" s="1"/>
  <c r="A12775" i="21" s="1"/>
  <c r="A12776" i="21" s="1"/>
  <c r="A12777" i="21" s="1"/>
  <c r="A12778" i="21" s="1"/>
  <c r="A12779" i="21" s="1"/>
  <c r="A12780" i="21" s="1"/>
  <c r="A12781" i="21" s="1"/>
  <c r="A12782" i="21" s="1"/>
  <c r="A12783" i="21" s="1"/>
  <c r="A12784" i="21" s="1"/>
  <c r="A12785" i="21" s="1"/>
  <c r="A12786" i="21" s="1"/>
  <c r="A12787" i="21" s="1"/>
  <c r="A12788" i="21" s="1"/>
  <c r="A12789" i="21" s="1"/>
  <c r="A12790" i="21" s="1"/>
  <c r="A12791" i="21" s="1"/>
  <c r="A12792" i="21" s="1"/>
  <c r="A12793" i="21" s="1"/>
  <c r="A12794" i="21" s="1"/>
  <c r="A12795" i="21" s="1"/>
  <c r="A12796" i="21" s="1"/>
  <c r="A12797" i="21" s="1"/>
  <c r="A12798" i="21" s="1"/>
  <c r="A12799" i="21" s="1"/>
  <c r="A12800" i="21" s="1"/>
  <c r="A12801" i="21" s="1"/>
  <c r="A12802" i="21" s="1"/>
  <c r="A12803" i="21" s="1"/>
  <c r="A12804" i="21" s="1"/>
  <c r="A12805" i="21" s="1"/>
  <c r="A12806" i="21" s="1"/>
  <c r="A12807" i="21" s="1"/>
  <c r="A12808" i="21" s="1"/>
  <c r="A12809" i="21" s="1"/>
  <c r="A12810" i="21" s="1"/>
  <c r="A12811" i="21" s="1"/>
  <c r="A12812" i="21" s="1"/>
  <c r="A12813" i="21" s="1"/>
  <c r="A12814" i="21" s="1"/>
  <c r="A12815" i="21" s="1"/>
  <c r="A12816" i="21" s="1"/>
  <c r="A12817" i="21" s="1"/>
  <c r="A12818" i="21" s="1"/>
  <c r="A12819" i="21" s="1"/>
  <c r="A12820" i="21" s="1"/>
  <c r="A12821" i="21" s="1"/>
  <c r="A12822" i="21" s="1"/>
  <c r="A12823" i="21" s="1"/>
  <c r="A12824" i="21" s="1"/>
  <c r="A12825" i="21" s="1"/>
  <c r="A12826" i="21" s="1"/>
  <c r="A12827" i="21" s="1"/>
  <c r="A12828" i="21" s="1"/>
  <c r="A12829" i="21" s="1"/>
  <c r="A12830" i="21" s="1"/>
  <c r="A12831" i="21" s="1"/>
  <c r="A12832" i="21" s="1"/>
  <c r="A12833" i="21" s="1"/>
  <c r="A12834" i="21" s="1"/>
  <c r="A12835" i="21" s="1"/>
  <c r="A12836" i="21" s="1"/>
  <c r="A12837" i="21" s="1"/>
  <c r="A12838" i="21" s="1"/>
  <c r="A12839" i="21" s="1"/>
  <c r="A12840" i="21" s="1"/>
  <c r="A12841" i="21" s="1"/>
  <c r="A12842" i="21" s="1"/>
  <c r="A12843" i="21" s="1"/>
  <c r="A12844" i="21" s="1"/>
  <c r="A12845" i="21" s="1"/>
  <c r="A12846" i="21" s="1"/>
  <c r="A12847" i="21" s="1"/>
  <c r="A12848" i="21" s="1"/>
  <c r="A12849" i="21" s="1"/>
  <c r="A12850" i="21" s="1"/>
  <c r="A12851" i="21" s="1"/>
  <c r="A12852" i="21" s="1"/>
  <c r="A12853" i="21" s="1"/>
  <c r="A12854" i="21" s="1"/>
  <c r="A12855" i="21" s="1"/>
  <c r="A12856" i="21" s="1"/>
  <c r="A12857" i="21" s="1"/>
  <c r="A12858" i="21" s="1"/>
  <c r="A12859" i="21" s="1"/>
  <c r="A12860" i="21" s="1"/>
  <c r="A12861" i="21" s="1"/>
  <c r="A12862" i="21" s="1"/>
  <c r="A12863" i="21" s="1"/>
  <c r="A12864" i="21" s="1"/>
  <c r="A12865" i="21" s="1"/>
  <c r="A12866" i="21" s="1"/>
  <c r="A12867" i="21" s="1"/>
  <c r="A12868" i="21" s="1"/>
  <c r="A12869" i="21" s="1"/>
  <c r="A12870" i="21" s="1"/>
  <c r="A12871" i="21" s="1"/>
  <c r="A12872" i="21" s="1"/>
  <c r="A12873" i="21" s="1"/>
  <c r="A12874" i="21" s="1"/>
  <c r="A12875" i="21" s="1"/>
  <c r="A12876" i="21" s="1"/>
  <c r="A12877" i="21" s="1"/>
  <c r="A12878" i="21" s="1"/>
  <c r="A12879" i="21" s="1"/>
  <c r="A12880" i="21" s="1"/>
  <c r="A12881" i="21" s="1"/>
  <c r="A12882" i="21" s="1"/>
  <c r="A12883" i="21" s="1"/>
  <c r="A12884" i="21" s="1"/>
  <c r="A12885" i="21" s="1"/>
  <c r="A12886" i="21" s="1"/>
  <c r="A12887" i="21" s="1"/>
  <c r="A12888" i="21" s="1"/>
  <c r="A12889" i="21" s="1"/>
  <c r="A12890" i="21" s="1"/>
  <c r="A12891" i="21" s="1"/>
  <c r="A12892" i="21" s="1"/>
  <c r="A12893" i="21" s="1"/>
  <c r="A12894" i="21" s="1"/>
  <c r="A12895" i="21" s="1"/>
  <c r="A12896" i="21" s="1"/>
  <c r="A12897" i="21" s="1"/>
  <c r="A12898" i="21" s="1"/>
  <c r="A12899" i="21" s="1"/>
  <c r="A12900" i="21" s="1"/>
  <c r="A12901" i="21" s="1"/>
  <c r="A12902" i="21" s="1"/>
  <c r="A12903" i="21" s="1"/>
  <c r="A12904" i="21" s="1"/>
  <c r="A12905" i="21" s="1"/>
  <c r="A12906" i="21" s="1"/>
  <c r="A12907" i="21" s="1"/>
  <c r="A12908" i="21" s="1"/>
  <c r="A12909" i="21" s="1"/>
  <c r="A12910" i="21" s="1"/>
  <c r="A12911" i="21" s="1"/>
  <c r="A12912" i="21" s="1"/>
  <c r="A12913" i="21" s="1"/>
  <c r="A12914" i="21" s="1"/>
  <c r="A12915" i="21" s="1"/>
  <c r="A12916" i="21" s="1"/>
  <c r="A12917" i="21" s="1"/>
  <c r="A12918" i="21" s="1"/>
  <c r="A12919" i="21" s="1"/>
  <c r="A12920" i="21" s="1"/>
  <c r="A12921" i="21" s="1"/>
  <c r="A12922" i="21" s="1"/>
  <c r="A12923" i="21" s="1"/>
  <c r="A12924" i="21" s="1"/>
  <c r="A12925" i="21" s="1"/>
  <c r="A12926" i="21" s="1"/>
  <c r="A12927" i="21" s="1"/>
  <c r="A12928" i="21" s="1"/>
  <c r="A12929" i="21" s="1"/>
  <c r="A12930" i="21" s="1"/>
  <c r="A12931" i="21" s="1"/>
  <c r="A12932" i="21" s="1"/>
  <c r="A12933" i="21" s="1"/>
  <c r="A12934" i="21" s="1"/>
  <c r="A12935" i="21" s="1"/>
  <c r="A12936" i="21" s="1"/>
  <c r="A12937" i="21" s="1"/>
  <c r="A12938" i="21" s="1"/>
  <c r="A12939" i="21" s="1"/>
  <c r="A12940" i="21" s="1"/>
  <c r="A12941" i="21" s="1"/>
  <c r="A12942" i="21" s="1"/>
  <c r="A12943" i="21" s="1"/>
  <c r="A12944" i="21" s="1"/>
  <c r="A12945" i="21" s="1"/>
  <c r="A12946" i="21" s="1"/>
  <c r="A12947" i="21" s="1"/>
  <c r="A12948" i="21" s="1"/>
  <c r="A12949" i="21" s="1"/>
  <c r="A12950" i="21" s="1"/>
  <c r="A12951" i="21" s="1"/>
  <c r="A12952" i="21" s="1"/>
  <c r="A12953" i="21" s="1"/>
  <c r="A12954" i="21" s="1"/>
  <c r="A12955" i="21" s="1"/>
  <c r="A12956" i="21" s="1"/>
  <c r="A12957" i="21" s="1"/>
  <c r="A12958" i="21" s="1"/>
  <c r="A12959" i="21" s="1"/>
  <c r="A12960" i="21" s="1"/>
  <c r="A12961" i="21" s="1"/>
  <c r="A12962" i="21" s="1"/>
  <c r="A12963" i="21" s="1"/>
  <c r="A12964" i="21" s="1"/>
  <c r="A12965" i="21" s="1"/>
  <c r="A12966" i="21" s="1"/>
  <c r="A12967" i="21" s="1"/>
  <c r="A12968" i="21" s="1"/>
  <c r="A12969" i="21" s="1"/>
  <c r="A12970" i="21" s="1"/>
  <c r="A12971" i="21" s="1"/>
  <c r="A12972" i="21" s="1"/>
  <c r="A12973" i="21" s="1"/>
  <c r="A12974" i="21" s="1"/>
  <c r="A12975" i="21" s="1"/>
  <c r="A12976" i="21" s="1"/>
  <c r="A12977" i="21" s="1"/>
  <c r="A12978" i="21" s="1"/>
  <c r="A12979" i="21" s="1"/>
  <c r="A12980" i="21" s="1"/>
  <c r="A12981" i="21" s="1"/>
  <c r="A12982" i="21" s="1"/>
  <c r="A12983" i="21" s="1"/>
  <c r="A12984" i="21" s="1"/>
  <c r="A12985" i="21" s="1"/>
  <c r="A12986" i="21" s="1"/>
  <c r="A12987" i="21" s="1"/>
  <c r="A12988" i="21" s="1"/>
  <c r="A12989" i="21" s="1"/>
  <c r="A12990" i="21" s="1"/>
  <c r="A12991" i="21" s="1"/>
  <c r="A12992" i="21" s="1"/>
  <c r="A12993" i="21" s="1"/>
  <c r="A12994" i="21" s="1"/>
  <c r="A12995" i="21" s="1"/>
  <c r="A12996" i="21" s="1"/>
  <c r="A12997" i="21" s="1"/>
  <c r="A12998" i="21" s="1"/>
  <c r="A12999" i="21" s="1"/>
  <c r="A13000" i="21" s="1"/>
  <c r="A13001" i="21" s="1"/>
  <c r="A13002" i="21" s="1"/>
  <c r="A13003" i="21" s="1"/>
  <c r="A13004" i="21" s="1"/>
  <c r="A13005" i="21" s="1"/>
  <c r="A13006" i="21" s="1"/>
  <c r="A13007" i="21" s="1"/>
  <c r="A13008" i="21" s="1"/>
  <c r="A13009" i="21" s="1"/>
  <c r="A13010" i="21" s="1"/>
  <c r="A13011" i="21" s="1"/>
  <c r="A13012" i="21" s="1"/>
  <c r="A13013" i="21" s="1"/>
  <c r="A13014" i="21" s="1"/>
  <c r="A13015" i="21" s="1"/>
  <c r="A13016" i="21" s="1"/>
  <c r="A13017" i="21" s="1"/>
  <c r="A13018" i="21" s="1"/>
  <c r="A13019" i="21" s="1"/>
  <c r="A13020" i="21" s="1"/>
  <c r="A13021" i="21" s="1"/>
  <c r="A13022" i="21" s="1"/>
  <c r="A13023" i="21" s="1"/>
  <c r="A13024" i="21" s="1"/>
  <c r="A13025" i="21" s="1"/>
  <c r="A13026" i="21" s="1"/>
  <c r="A13027" i="21" s="1"/>
  <c r="A13028" i="21" s="1"/>
  <c r="A13029" i="21" s="1"/>
  <c r="A13030" i="21" s="1"/>
  <c r="A13031" i="21" s="1"/>
  <c r="AQ14" i="21" a="1"/>
  <c r="AR16" i="21" a="1"/>
  <c r="AP9" i="21" a="1"/>
  <c r="AO9" i="21" a="1"/>
  <c r="AO11" i="21" a="1"/>
  <c r="O7238" i="21" a="1"/>
  <c r="O7282" i="21" a="1"/>
  <c r="AO13" i="21" a="1"/>
  <c r="AP6" i="21" a="1"/>
  <c r="AR13" i="21" a="1"/>
  <c r="O7279" i="21" a="1"/>
  <c r="AQ5" i="21" a="1"/>
  <c r="AP5" i="21" a="1"/>
  <c r="O7285" i="21" a="1"/>
  <c r="O7250" i="21" a="1"/>
  <c r="O7277" i="21" a="1"/>
  <c r="O7288" i="21" a="1"/>
  <c r="O7265" i="21" a="1"/>
  <c r="AQ12" i="21" a="1"/>
  <c r="O7253" i="21" a="1"/>
  <c r="AO12" i="21" a="1"/>
  <c r="AQ9" i="21" a="1"/>
  <c r="AO15" i="21" a="1"/>
  <c r="O7271" i="21" a="1"/>
  <c r="AP10" i="21" a="1"/>
  <c r="O7254" i="21" a="1"/>
  <c r="O7235" i="21" a="1"/>
  <c r="O7268" i="21" a="1"/>
  <c r="AR11" i="21" a="1"/>
  <c r="O7274" i="21" a="1"/>
  <c r="AQ11" i="21" a="1"/>
  <c r="AR12" i="21" a="1"/>
  <c r="O7289" i="21" a="1"/>
  <c r="O7258" i="21" a="1"/>
  <c r="O7280" i="21" a="1"/>
  <c r="O7281" i="21" a="1"/>
  <c r="O7290" i="21" a="1"/>
  <c r="O7260" i="21" a="1"/>
  <c r="J59" i="18" a="1"/>
  <c r="J58" i="18" a="1"/>
  <c r="O7264" i="21" a="1"/>
  <c r="AQ8" i="21" a="1"/>
  <c r="AO5" i="21" a="1"/>
  <c r="AP17" i="21" a="1"/>
  <c r="AR14" i="21" a="1"/>
  <c r="AQ6" i="21" a="1"/>
  <c r="O7244" i="21" a="1"/>
  <c r="O7246" i="21" a="1"/>
  <c r="AR9" i="21" a="1"/>
  <c r="O7257" i="21" a="1"/>
  <c r="O7236" i="21" a="1"/>
  <c r="AQ10" i="21" a="1"/>
  <c r="AR5" i="21" a="1"/>
  <c r="O7286" i="21" a="1"/>
  <c r="O7267" i="21" a="1"/>
  <c r="O7269" i="21" a="1"/>
  <c r="O7234" i="21" a="1"/>
  <c r="O7256" i="21" a="1"/>
  <c r="AP16" i="21" a="1"/>
  <c r="AQ15" i="21" a="1"/>
  <c r="O7291" i="21" a="1"/>
  <c r="O7273" i="21" a="1"/>
  <c r="AR6" i="21" a="1"/>
  <c r="O7251" i="21" a="1"/>
  <c r="AP7" i="21" a="1"/>
  <c r="O7283" i="21" a="1"/>
  <c r="AP14" i="21" a="1"/>
  <c r="O7241" i="21" a="1"/>
  <c r="O7233" i="21" a="1"/>
  <c r="AQ17" i="21" a="1"/>
  <c r="O7287" i="21" a="1"/>
  <c r="AO8" i="21" a="1"/>
  <c r="O7262" i="21" a="1"/>
  <c r="O7284" i="21" a="1"/>
  <c r="O7248" i="21" a="1"/>
  <c r="O7249" i="21" a="1"/>
  <c r="AO16" i="21" a="1"/>
  <c r="O7252" i="21" a="1"/>
  <c r="AO6" i="21" a="1"/>
  <c r="AR7" i="21" a="1"/>
  <c r="O7266" i="21" a="1"/>
  <c r="O7275" i="21" a="1"/>
  <c r="J57" i="18" a="1"/>
  <c r="AO10" i="21" a="1"/>
  <c r="AP12" i="21" a="1"/>
  <c r="AO7" i="21" a="1"/>
  <c r="O7247" i="21" a="1"/>
  <c r="O7255" i="21" a="1"/>
  <c r="O7272" i="21" a="1"/>
  <c r="O7243" i="21" a="1"/>
  <c r="AQ7" i="21" a="1"/>
  <c r="AR17" i="21" a="1"/>
  <c r="O7237" i="21" a="1"/>
  <c r="AO17" i="21" a="1"/>
  <c r="AR15" i="21" a="1"/>
  <c r="AQ13" i="21" a="1"/>
  <c r="O7263" i="21" a="1"/>
  <c r="O7245" i="21" a="1"/>
  <c r="O7259" i="21" a="1"/>
  <c r="O7242" i="21" a="1"/>
  <c r="O7278" i="21" a="1"/>
  <c r="O7261" i="21" a="1"/>
  <c r="AP13" i="21" a="1"/>
  <c r="AR8" i="21" a="1"/>
  <c r="AP8" i="21" a="1"/>
  <c r="O7270" i="21" a="1"/>
  <c r="O7239" i="21" a="1"/>
  <c r="AP11" i="21" a="1"/>
  <c r="AO14" i="21" a="1"/>
  <c r="O7240" i="21" a="1"/>
  <c r="AQ16" i="21" a="1"/>
  <c r="O7276" i="21" a="1"/>
  <c r="AP15" i="21" a="1"/>
  <c r="AR10" i="21" a="1"/>
  <c r="D3" i="18" a="1"/>
  <c r="AC5" i="21" a="1"/>
  <c r="AE5" i="21" a="1"/>
  <c r="AF5" i="21" a="1"/>
  <c r="AD5" i="21" a="1"/>
  <c r="AP19" i="21" a="1"/>
  <c r="AR19" i="21" a="1"/>
  <c r="AQ19" i="21" a="1"/>
  <c r="AD19" i="28" a="1"/>
  <c r="Y23" i="28" a="1"/>
  <c r="AO22" i="28" a="1"/>
  <c r="AE19" i="28" a="1"/>
  <c r="AO10" i="28" a="1"/>
  <c r="Y11" i="28" a="1"/>
  <c r="AR11" i="28" a="1"/>
  <c r="AP11" i="28" a="1"/>
  <c r="AQ11" i="28" a="1"/>
  <c r="AQ23" i="28" a="1"/>
  <c r="AR23" i="28" a="1"/>
  <c r="AP23" i="28" a="1"/>
  <c r="AP23" i="28" l="1"/>
  <c r="AR23" i="28"/>
  <c r="AQ23" i="28"/>
  <c r="AE19" i="28"/>
  <c r="AO22" i="28"/>
  <c r="Y23" i="28"/>
  <c r="AD19" i="28"/>
  <c r="U19" i="28"/>
  <c r="AS18" i="28" a="1"/>
  <c r="AS18" i="28" s="1"/>
  <c r="AQ11" i="28"/>
  <c r="AP11" i="28"/>
  <c r="AR11" i="28"/>
  <c r="Y11" i="28"/>
  <c r="AO10" i="28"/>
  <c r="J57" i="18"/>
  <c r="J59" i="18"/>
  <c r="J58" i="18"/>
  <c r="D3" i="18"/>
  <c r="AD5" i="21"/>
  <c r="AF5" i="21"/>
  <c r="AR5" i="21"/>
  <c r="AP6" i="21"/>
  <c r="AQ7" i="21"/>
  <c r="AR8" i="21"/>
  <c r="AO9" i="21"/>
  <c r="AP10" i="21"/>
  <c r="AP5" i="21"/>
  <c r="AC5" i="21"/>
  <c r="AE5" i="21"/>
  <c r="AR6" i="21"/>
  <c r="AO7" i="21"/>
  <c r="AP8" i="21"/>
  <c r="AQ9" i="21"/>
  <c r="AR10" i="21"/>
  <c r="AO5" i="21"/>
  <c r="AQ5" i="21"/>
  <c r="AP19" i="21"/>
  <c r="AO11" i="21"/>
  <c r="AQ11" i="21"/>
  <c r="AP12" i="21"/>
  <c r="AR12" i="21"/>
  <c r="AO13" i="21"/>
  <c r="AQ13" i="21"/>
  <c r="AP14" i="21"/>
  <c r="AR14" i="21"/>
  <c r="AO15" i="21"/>
  <c r="AQ15" i="21"/>
  <c r="AP16" i="21"/>
  <c r="AR16" i="21"/>
  <c r="AQ19" i="21"/>
  <c r="AR19" i="21"/>
  <c r="AO6" i="21"/>
  <c r="AQ6" i="21"/>
  <c r="AP7" i="21"/>
  <c r="AR7" i="21"/>
  <c r="AO8" i="21"/>
  <c r="AQ8" i="21"/>
  <c r="AP9" i="21"/>
  <c r="AR9" i="21"/>
  <c r="AO10" i="21"/>
  <c r="AQ10" i="21"/>
  <c r="AP11" i="21"/>
  <c r="AR11" i="21"/>
  <c r="AO12" i="21"/>
  <c r="AQ12" i="21"/>
  <c r="AP13" i="21"/>
  <c r="AR13" i="21"/>
  <c r="AO14" i="21"/>
  <c r="AQ14" i="21"/>
  <c r="AP15" i="21"/>
  <c r="AR15" i="21"/>
  <c r="AO16" i="21"/>
  <c r="AQ16" i="21"/>
  <c r="AO17" i="21"/>
  <c r="AQ17" i="21"/>
  <c r="AP17" i="21"/>
  <c r="AR17" i="21"/>
  <c r="AA20" i="21"/>
  <c r="AB20" i="21"/>
  <c r="Z20" i="21"/>
  <c r="O7252" i="21"/>
  <c r="O7268" i="21"/>
  <c r="O7236" i="21"/>
  <c r="O7284" i="21"/>
  <c r="O7240" i="21"/>
  <c r="O7256" i="21"/>
  <c r="O7272" i="21"/>
  <c r="O7288" i="21"/>
  <c r="O7244" i="21"/>
  <c r="O7260" i="21"/>
  <c r="O7276" i="21"/>
  <c r="O7248" i="21"/>
  <c r="O7264" i="21"/>
  <c r="O7280" i="21"/>
  <c r="O7233" i="21"/>
  <c r="O7237" i="21"/>
  <c r="O7241" i="21"/>
  <c r="O7245" i="21"/>
  <c r="O7249" i="21"/>
  <c r="O7253" i="21"/>
  <c r="O7257" i="21"/>
  <c r="O7261" i="21"/>
  <c r="O7265" i="21"/>
  <c r="O7269" i="21"/>
  <c r="O7273" i="21"/>
  <c r="O7277" i="21"/>
  <c r="O7281" i="21"/>
  <c r="O7285" i="21"/>
  <c r="O7289" i="21"/>
  <c r="O7234" i="21"/>
  <c r="O7238" i="21"/>
  <c r="O7242" i="21"/>
  <c r="O7246" i="21"/>
  <c r="O7250" i="21"/>
  <c r="O7254" i="21"/>
  <c r="O7258" i="21"/>
  <c r="O7262" i="21"/>
  <c r="O7266" i="21"/>
  <c r="O7270" i="21"/>
  <c r="O7274" i="21"/>
  <c r="O7278" i="21"/>
  <c r="O7282" i="21"/>
  <c r="O7286" i="21"/>
  <c r="O7290" i="21"/>
  <c r="O7235" i="21"/>
  <c r="O7239" i="21"/>
  <c r="O7243" i="21"/>
  <c r="O7247" i="21"/>
  <c r="O7251" i="21"/>
  <c r="O7255" i="21"/>
  <c r="O7259" i="21"/>
  <c r="O7263" i="21"/>
  <c r="O7267" i="21"/>
  <c r="O7271" i="21"/>
  <c r="O7275" i="21"/>
  <c r="O7279" i="21"/>
  <c r="O7283" i="21"/>
  <c r="O7287" i="21"/>
  <c r="O7291" i="21"/>
  <c r="L4" i="18"/>
  <c r="L5" i="18" s="1"/>
  <c r="L6" i="18" s="1"/>
  <c r="L7" i="18" s="1"/>
  <c r="L8" i="18" s="1"/>
  <c r="L9" i="18" s="1"/>
  <c r="L10" i="18" s="1"/>
  <c r="L11" i="18" s="1"/>
  <c r="L12" i="18" s="1"/>
  <c r="AO19" i="21" a="1"/>
  <c r="AQ20" i="21" a="1"/>
  <c r="AP20" i="21" a="1"/>
  <c r="AR20" i="21" a="1"/>
  <c r="Y24" i="28" a="1"/>
  <c r="AO23" i="28" a="1"/>
  <c r="AC19" i="28" a="1"/>
  <c r="AO11" i="28" a="1"/>
  <c r="Y12" i="28" a="1"/>
  <c r="AR12" i="28" a="1"/>
  <c r="AP12" i="28" a="1"/>
  <c r="AQ12" i="28" a="1"/>
  <c r="AQ24" i="28" a="1"/>
  <c r="AR24" i="28" a="1"/>
  <c r="AP24" i="28" a="1"/>
  <c r="AP24" i="28" l="1"/>
  <c r="AR24" i="28"/>
  <c r="AQ24" i="28"/>
  <c r="AC19" i="28"/>
  <c r="AG19" i="28" s="1"/>
  <c r="AH19" i="28" s="1"/>
  <c r="AO23" i="28"/>
  <c r="Y24" i="28"/>
  <c r="AQ12" i="28"/>
  <c r="AP12" i="28"/>
  <c r="AR12" i="28"/>
  <c r="Y12" i="28"/>
  <c r="AO11" i="28"/>
  <c r="AG5" i="21"/>
  <c r="AH5" i="21" s="1"/>
  <c r="AQ20" i="21"/>
  <c r="AO19" i="21"/>
  <c r="AP20" i="21"/>
  <c r="AR20" i="21"/>
  <c r="AA21" i="21"/>
  <c r="Y20" i="21"/>
  <c r="Z21" i="21"/>
  <c r="AB21" i="21"/>
  <c r="D8" i="18" a="1"/>
  <c r="AF6" i="21" a="1"/>
  <c r="AC6" i="21" a="1"/>
  <c r="AD6" i="21" a="1"/>
  <c r="AE6" i="21" a="1"/>
  <c r="AO20" i="21" a="1"/>
  <c r="AQ21" i="21" a="1"/>
  <c r="AP21" i="21" a="1"/>
  <c r="AR21" i="21" a="1"/>
  <c r="Y25" i="28" a="1"/>
  <c r="AO24" i="28" a="1"/>
  <c r="AO12" i="28" a="1"/>
  <c r="Y13" i="28" a="1"/>
  <c r="AR13" i="28" a="1"/>
  <c r="AP13" i="28" a="1"/>
  <c r="AQ13" i="28" a="1"/>
  <c r="AQ25" i="28" a="1"/>
  <c r="AR25" i="28" a="1"/>
  <c r="AP25" i="28" a="1"/>
  <c r="AP25" i="28" l="1"/>
  <c r="AR25" i="28"/>
  <c r="AQ25" i="28"/>
  <c r="AO24" i="28"/>
  <c r="Y25" i="28"/>
  <c r="AI19" i="28"/>
  <c r="AQ13" i="28"/>
  <c r="AP13" i="28"/>
  <c r="AR13" i="28"/>
  <c r="Y13" i="28"/>
  <c r="AO12" i="28"/>
  <c r="AC6" i="21"/>
  <c r="AD6" i="21"/>
  <c r="AF6" i="21"/>
  <c r="AE6" i="21"/>
  <c r="AP21" i="21"/>
  <c r="AO20" i="21"/>
  <c r="AR21" i="21"/>
  <c r="AQ21" i="21"/>
  <c r="Z22" i="21"/>
  <c r="Y21" i="21"/>
  <c r="AB22" i="21"/>
  <c r="AA22" i="21"/>
  <c r="D8" i="18"/>
  <c r="E8" i="18" s="1"/>
  <c r="A4" i="18"/>
  <c r="A5" i="18" s="1"/>
  <c r="D5" i="18" a="1"/>
  <c r="D4" i="18" a="1"/>
  <c r="AP22" i="21" a="1"/>
  <c r="AQ22" i="21" a="1"/>
  <c r="AR22" i="21" a="1"/>
  <c r="AO21" i="21" a="1"/>
  <c r="Y26" i="28" a="1"/>
  <c r="AO25" i="28" a="1"/>
  <c r="AO13" i="28" a="1"/>
  <c r="Y14" i="28" a="1"/>
  <c r="AR14" i="28" a="1"/>
  <c r="AP14" i="28" a="1"/>
  <c r="AQ14" i="28" a="1"/>
  <c r="AQ26" i="28" a="1"/>
  <c r="AR26" i="28" a="1"/>
  <c r="AP26" i="28" a="1"/>
  <c r="AP26" i="28" l="1"/>
  <c r="AR26" i="28"/>
  <c r="AQ26" i="28"/>
  <c r="AO25" i="28"/>
  <c r="Y26" i="28"/>
  <c r="AN19" i="28"/>
  <c r="X20" i="28" s="1"/>
  <c r="AJ19" i="28"/>
  <c r="AQ14" i="28"/>
  <c r="AP14" i="28"/>
  <c r="AR14" i="28"/>
  <c r="Y14" i="28"/>
  <c r="AO13" i="28"/>
  <c r="AP22" i="21"/>
  <c r="AR22" i="21"/>
  <c r="AQ22" i="21"/>
  <c r="AO21" i="21"/>
  <c r="Z23" i="21"/>
  <c r="AB23" i="21"/>
  <c r="AA23" i="21"/>
  <c r="AG6" i="21"/>
  <c r="AH6" i="21" s="1"/>
  <c r="Y22" i="21"/>
  <c r="D4" i="18"/>
  <c r="E3" i="18"/>
  <c r="D5" i="18"/>
  <c r="G3" i="18" s="1"/>
  <c r="A6" i="18"/>
  <c r="G6" i="18"/>
  <c r="D6" i="18" a="1"/>
  <c r="H6" i="18" a="1"/>
  <c r="H3" i="18" a="1"/>
  <c r="AC7" i="21" a="1"/>
  <c r="AF7" i="21" a="1"/>
  <c r="AE7" i="21" a="1"/>
  <c r="AD7" i="21" a="1"/>
  <c r="AO22" i="21" a="1"/>
  <c r="AP23" i="21" a="1"/>
  <c r="AQ23" i="21" a="1"/>
  <c r="AR23" i="21" a="1"/>
  <c r="Y27" i="28" a="1"/>
  <c r="AO26" i="28" a="1"/>
  <c r="AF20" i="28" a="1"/>
  <c r="AO14" i="28" a="1"/>
  <c r="Y15" i="28" a="1"/>
  <c r="AR15" i="28" a="1"/>
  <c r="AP15" i="28" a="1"/>
  <c r="AQ15" i="28" a="1"/>
  <c r="AQ27" i="28" a="1"/>
  <c r="AR27" i="28" a="1"/>
  <c r="AP27" i="28" a="1"/>
  <c r="AP27" i="28" l="1"/>
  <c r="AR27" i="28"/>
  <c r="AQ27" i="28"/>
  <c r="AF20" i="28"/>
  <c r="AO26" i="28"/>
  <c r="Y27" i="28"/>
  <c r="AM19" i="28"/>
  <c r="W20" i="28" s="1"/>
  <c r="AK19" i="28"/>
  <c r="AL19" i="28"/>
  <c r="V20" i="28" s="1"/>
  <c r="AQ15" i="28"/>
  <c r="AP15" i="28"/>
  <c r="AR15" i="28"/>
  <c r="Y15" i="28"/>
  <c r="AO14" i="28"/>
  <c r="H6" i="18"/>
  <c r="H3" i="18"/>
  <c r="AE7" i="21"/>
  <c r="AC7" i="21"/>
  <c r="AD7" i="21"/>
  <c r="AF7" i="21"/>
  <c r="AO22" i="21"/>
  <c r="AR23" i="21"/>
  <c r="AP23" i="21"/>
  <c r="AQ23" i="21"/>
  <c r="Y23" i="21"/>
  <c r="AB24" i="21"/>
  <c r="Z24" i="21"/>
  <c r="AA24" i="21"/>
  <c r="F4" i="18"/>
  <c r="E5" i="18"/>
  <c r="D6" i="18"/>
  <c r="E6" i="18" s="1"/>
  <c r="F3" i="18"/>
  <c r="E4" i="18"/>
  <c r="A7" i="18"/>
  <c r="A8" i="18" s="1"/>
  <c r="F7" i="18"/>
  <c r="D7" i="18" a="1"/>
  <c r="AO23" i="21" a="1"/>
  <c r="AR24" i="21" a="1"/>
  <c r="AP24" i="21" a="1"/>
  <c r="AQ24" i="21" a="1"/>
  <c r="Y28" i="28" a="1"/>
  <c r="AO27" i="28" a="1"/>
  <c r="AD20" i="28" a="1"/>
  <c r="AE20" i="28" a="1"/>
  <c r="AO15" i="28" a="1"/>
  <c r="Y16" i="28" a="1"/>
  <c r="AR16" i="28" a="1"/>
  <c r="AQ16" i="28" a="1"/>
  <c r="AP16" i="28" a="1"/>
  <c r="AQ28" i="28" a="1"/>
  <c r="AR28" i="28" a="1"/>
  <c r="AP28" i="28" a="1"/>
  <c r="AP28" i="28" l="1"/>
  <c r="AR28" i="28"/>
  <c r="AQ28" i="28"/>
  <c r="AE20" i="28"/>
  <c r="AD20" i="28"/>
  <c r="AO27" i="28"/>
  <c r="Y28" i="28"/>
  <c r="AS19" i="28" a="1"/>
  <c r="AS19" i="28" s="1"/>
  <c r="U20" i="28"/>
  <c r="AP16" i="28"/>
  <c r="AQ16" i="28"/>
  <c r="AR16" i="28"/>
  <c r="Y16" i="28"/>
  <c r="AO15" i="28"/>
  <c r="F5" i="18"/>
  <c r="G4" i="18"/>
  <c r="AG7" i="21"/>
  <c r="AH7" i="21" s="1"/>
  <c r="AR24" i="21"/>
  <c r="AO23" i="21"/>
  <c r="AP24" i="21"/>
  <c r="AQ24" i="21"/>
  <c r="AB25" i="21"/>
  <c r="Y24" i="21"/>
  <c r="Z25" i="21"/>
  <c r="AA25" i="21"/>
  <c r="D7" i="18"/>
  <c r="E7" i="18" s="1"/>
  <c r="H4" i="18" a="1"/>
  <c r="AE8" i="21" a="1"/>
  <c r="AF8" i="21" a="1"/>
  <c r="AC8" i="21" a="1"/>
  <c r="AD8" i="21" a="1"/>
  <c r="AQ25" i="21" a="1"/>
  <c r="AR25" i="21" a="1"/>
  <c r="AP25" i="21" a="1"/>
  <c r="AO24" i="21" a="1"/>
  <c r="Y29" i="28" a="1"/>
  <c r="AO28" i="28" a="1"/>
  <c r="AC20" i="28" a="1"/>
  <c r="AO16" i="28" a="1"/>
  <c r="Y17" i="28" a="1"/>
  <c r="AP17" i="28" a="1"/>
  <c r="AR17" i="28" a="1"/>
  <c r="AQ17" i="28" a="1"/>
  <c r="AQ29" i="28" a="1"/>
  <c r="AR29" i="28" a="1"/>
  <c r="AP29" i="28" a="1"/>
  <c r="AP29" i="28" l="1"/>
  <c r="AR29" i="28"/>
  <c r="AQ29" i="28"/>
  <c r="AC20" i="28"/>
  <c r="AG20" i="28" s="1"/>
  <c r="AH20" i="28" s="1"/>
  <c r="AO28" i="28"/>
  <c r="Y29" i="28"/>
  <c r="AQ17" i="28"/>
  <c r="AR17" i="28"/>
  <c r="AP17" i="28"/>
  <c r="Y17" i="28"/>
  <c r="AO16" i="28"/>
  <c r="H4" i="18"/>
  <c r="G5" i="18"/>
  <c r="AO24" i="21"/>
  <c r="AF8" i="21"/>
  <c r="AD8" i="21"/>
  <c r="AE8" i="21"/>
  <c r="AC8" i="21"/>
  <c r="AQ25" i="21"/>
  <c r="AR25" i="21"/>
  <c r="AP25" i="21"/>
  <c r="Y25" i="21"/>
  <c r="AA26" i="21"/>
  <c r="AB26" i="21"/>
  <c r="F6" i="18"/>
  <c r="Z26" i="21"/>
  <c r="H5" i="18" a="1"/>
  <c r="AR26" i="21" a="1"/>
  <c r="AP26" i="21" a="1"/>
  <c r="AO25" i="21" a="1"/>
  <c r="AQ26" i="21" a="1"/>
  <c r="Y30" i="28" a="1"/>
  <c r="AO29" i="28" a="1"/>
  <c r="AO17" i="28" a="1"/>
  <c r="AQ30" i="28" a="1"/>
  <c r="AR30" i="28" a="1"/>
  <c r="AP30" i="28" a="1"/>
  <c r="AP30" i="28" l="1"/>
  <c r="AR30" i="28"/>
  <c r="AQ30" i="28"/>
  <c r="AO29" i="28"/>
  <c r="Y30" i="28"/>
  <c r="AI20" i="28"/>
  <c r="AO17" i="28"/>
  <c r="H5" i="18"/>
  <c r="AP26" i="21"/>
  <c r="AR26" i="21"/>
  <c r="AQ26" i="21"/>
  <c r="AO25" i="21"/>
  <c r="Z27" i="21"/>
  <c r="AB27" i="21"/>
  <c r="AA27" i="21"/>
  <c r="Y26" i="21"/>
  <c r="AG8" i="21"/>
  <c r="AH8" i="21" s="1"/>
  <c r="AD9" i="21" a="1"/>
  <c r="AE9" i="21" a="1"/>
  <c r="AF9" i="21" a="1"/>
  <c r="AC9" i="21" a="1"/>
  <c r="AP27" i="21" a="1"/>
  <c r="AQ27" i="21" a="1"/>
  <c r="AO26" i="21" a="1"/>
  <c r="AR27" i="21" a="1"/>
  <c r="Y31" i="28" a="1"/>
  <c r="AO30" i="28" a="1"/>
  <c r="AQ31" i="28" a="1"/>
  <c r="AR31" i="28" a="1"/>
  <c r="AP31" i="28" a="1"/>
  <c r="AP31" i="28" l="1"/>
  <c r="AR31" i="28"/>
  <c r="AQ31" i="28"/>
  <c r="AO30" i="28"/>
  <c r="Y31" i="28"/>
  <c r="AN20" i="28"/>
  <c r="X21" i="28" s="1"/>
  <c r="AJ20" i="28"/>
  <c r="AE9" i="21"/>
  <c r="AC9" i="21"/>
  <c r="AF9" i="21"/>
  <c r="AD9" i="21"/>
  <c r="AO26" i="21"/>
  <c r="AQ27" i="21"/>
  <c r="AR27" i="21"/>
  <c r="AP27" i="21"/>
  <c r="Y27" i="21"/>
  <c r="AA28" i="21"/>
  <c r="AB28" i="21"/>
  <c r="Z28" i="21"/>
  <c r="AP28" i="21" a="1"/>
  <c r="AO27" i="21" a="1"/>
  <c r="AR28" i="21" a="1"/>
  <c r="AQ28" i="21" a="1"/>
  <c r="Y32" i="28" a="1"/>
  <c r="AO31" i="28" a="1"/>
  <c r="AF21" i="28" a="1"/>
  <c r="AQ32" i="28" a="1"/>
  <c r="AR32" i="28" a="1"/>
  <c r="AP32" i="28" a="1"/>
  <c r="AP32" i="28" l="1"/>
  <c r="AR32" i="28"/>
  <c r="AQ32" i="28"/>
  <c r="AF21" i="28"/>
  <c r="AO31" i="28"/>
  <c r="Y32" i="28"/>
  <c r="AM20" i="28"/>
  <c r="W21" i="28" s="1"/>
  <c r="AK20" i="28"/>
  <c r="AL20" i="28"/>
  <c r="V21" i="28" s="1"/>
  <c r="AG9" i="21"/>
  <c r="AH9" i="21" s="1"/>
  <c r="AO27" i="21"/>
  <c r="AQ28" i="21"/>
  <c r="AP28" i="21"/>
  <c r="AR28" i="21"/>
  <c r="Y28" i="21"/>
  <c r="AA29" i="21"/>
  <c r="Z29" i="21"/>
  <c r="AB29" i="21"/>
  <c r="AC10" i="21" a="1"/>
  <c r="AF10" i="21" a="1"/>
  <c r="AD10" i="21" a="1"/>
  <c r="AE10" i="21" a="1"/>
  <c r="AR29" i="21" a="1"/>
  <c r="AQ29" i="21" a="1"/>
  <c r="AP29" i="21" a="1"/>
  <c r="AO28" i="21" a="1"/>
  <c r="Y33" i="28" a="1"/>
  <c r="AO32" i="28" a="1"/>
  <c r="AD21" i="28" a="1"/>
  <c r="AE21" i="28" a="1"/>
  <c r="AQ33" i="28" a="1"/>
  <c r="AR33" i="28" a="1"/>
  <c r="AP33" i="28" a="1"/>
  <c r="AP33" i="28" l="1"/>
  <c r="AR33" i="28"/>
  <c r="AQ33" i="28"/>
  <c r="AE21" i="28"/>
  <c r="AD21" i="28"/>
  <c r="AO32" i="28"/>
  <c r="Y33" i="28"/>
  <c r="AS20" i="28" a="1"/>
  <c r="AS20" i="28" s="1"/>
  <c r="U21" i="28"/>
  <c r="AR29" i="21"/>
  <c r="AP29" i="21"/>
  <c r="AQ29" i="21"/>
  <c r="AO28" i="21"/>
  <c r="AF10" i="21"/>
  <c r="AD10" i="21"/>
  <c r="AC10" i="21"/>
  <c r="AE10" i="21"/>
  <c r="AB30" i="21"/>
  <c r="Z30" i="21"/>
  <c r="AA30" i="21"/>
  <c r="Y29" i="21"/>
  <c r="AQ30" i="21" a="1"/>
  <c r="AR30" i="21" a="1"/>
  <c r="AO29" i="21" a="1"/>
  <c r="AP30" i="21" a="1"/>
  <c r="Y34" i="28" a="1"/>
  <c r="AO33" i="28" a="1"/>
  <c r="AC21" i="28" a="1"/>
  <c r="AQ34" i="28" a="1"/>
  <c r="AR34" i="28" a="1"/>
  <c r="AP34" i="28" a="1"/>
  <c r="AP34" i="28" l="1"/>
  <c r="AR34" i="28"/>
  <c r="AQ34" i="28"/>
  <c r="AC21" i="28"/>
  <c r="AG21" i="28" s="1"/>
  <c r="AH21" i="28" s="1"/>
  <c r="AO33" i="28"/>
  <c r="Y34" i="28"/>
  <c r="AQ30" i="21"/>
  <c r="AO29" i="21"/>
  <c r="AP30" i="21"/>
  <c r="AR30" i="21"/>
  <c r="AA31" i="21"/>
  <c r="AG10" i="21"/>
  <c r="AH10" i="21" s="1"/>
  <c r="Y30" i="21"/>
  <c r="Z31" i="21"/>
  <c r="AB31" i="21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D38" i="18" a="1"/>
  <c r="D25" i="18" a="1"/>
  <c r="D43" i="18" a="1"/>
  <c r="D18" i="18" a="1"/>
  <c r="D11" i="18" a="1"/>
  <c r="D36" i="18" a="1"/>
  <c r="D54" i="18" a="1"/>
  <c r="D16" i="18" a="1"/>
  <c r="D62" i="18" a="1"/>
  <c r="D22" i="18" a="1"/>
  <c r="D50" i="18" a="1"/>
  <c r="D23" i="18" a="1"/>
  <c r="D59" i="18" a="1"/>
  <c r="D21" i="18" a="1"/>
  <c r="D61" i="18" a="1"/>
  <c r="D46" i="18" a="1"/>
  <c r="D9" i="18" a="1"/>
  <c r="D14" i="18" a="1"/>
  <c r="D28" i="18" a="1"/>
  <c r="D33" i="18" a="1"/>
  <c r="D27" i="18" a="1"/>
  <c r="D29" i="18" a="1"/>
  <c r="D37" i="18" a="1"/>
  <c r="D51" i="18" a="1"/>
  <c r="D45" i="18" a="1"/>
  <c r="D49" i="18" a="1"/>
  <c r="D60" i="18" a="1"/>
  <c r="D55" i="18" a="1"/>
  <c r="D44" i="18" a="1"/>
  <c r="D57" i="18" a="1"/>
  <c r="D34" i="18" a="1"/>
  <c r="D47" i="18" a="1"/>
  <c r="D15" i="18" a="1"/>
  <c r="D52" i="18" a="1"/>
  <c r="D10" i="18" a="1"/>
  <c r="D32" i="18" a="1"/>
  <c r="D26" i="18" a="1"/>
  <c r="D53" i="18" a="1"/>
  <c r="D41" i="18" a="1"/>
  <c r="D17" i="18" a="1"/>
  <c r="D56" i="18" a="1"/>
  <c r="D40" i="18" a="1"/>
  <c r="D13" i="18" a="1"/>
  <c r="D35" i="18" a="1"/>
  <c r="D24" i="18" a="1"/>
  <c r="D58" i="18" a="1"/>
  <c r="D19" i="18" a="1"/>
  <c r="D42" i="18" a="1"/>
  <c r="D30" i="18" a="1"/>
  <c r="D12" i="18" a="1"/>
  <c r="D20" i="18" a="1"/>
  <c r="D48" i="18" a="1"/>
  <c r="D31" i="18" a="1"/>
  <c r="D39" i="18" a="1"/>
  <c r="AE11" i="21" a="1"/>
  <c r="AC11" i="21" a="1"/>
  <c r="AD11" i="21" a="1"/>
  <c r="AF11" i="21" a="1"/>
  <c r="AP31" i="21" a="1"/>
  <c r="AQ31" i="21" a="1"/>
  <c r="AO30" i="21" a="1"/>
  <c r="AR31" i="21" a="1"/>
  <c r="Y35" i="28" a="1"/>
  <c r="AO34" i="28" a="1"/>
  <c r="AQ35" i="28" a="1"/>
  <c r="AR35" i="28" a="1"/>
  <c r="AP35" i="28" a="1"/>
  <c r="AP35" i="28" l="1"/>
  <c r="AR35" i="28"/>
  <c r="AQ35" i="28"/>
  <c r="AO34" i="28"/>
  <c r="Y35" i="28"/>
  <c r="AI21" i="28"/>
  <c r="AO30" i="21"/>
  <c r="AF11" i="21"/>
  <c r="AD11" i="21"/>
  <c r="AE11" i="21"/>
  <c r="AC11" i="21"/>
  <c r="AR31" i="21"/>
  <c r="AP31" i="21"/>
  <c r="AQ31" i="21"/>
  <c r="Y31" i="21"/>
  <c r="D61" i="18"/>
  <c r="D57" i="18"/>
  <c r="E57" i="18" s="1"/>
  <c r="D53" i="18"/>
  <c r="D49" i="18"/>
  <c r="D45" i="18"/>
  <c r="D39" i="18"/>
  <c r="D35" i="18"/>
  <c r="D31" i="18"/>
  <c r="D27" i="18"/>
  <c r="D23" i="18"/>
  <c r="D19" i="18"/>
  <c r="D17" i="18"/>
  <c r="D15" i="18"/>
  <c r="D11" i="18"/>
  <c r="D9" i="18"/>
  <c r="D62" i="18"/>
  <c r="D58" i="18"/>
  <c r="D56" i="18"/>
  <c r="G54" i="18" s="1"/>
  <c r="D52" i="18"/>
  <c r="D46" i="18"/>
  <c r="D28" i="18"/>
  <c r="D59" i="18"/>
  <c r="D55" i="18"/>
  <c r="D51" i="18"/>
  <c r="D47" i="18"/>
  <c r="D43" i="18"/>
  <c r="D41" i="18"/>
  <c r="D37" i="18"/>
  <c r="D33" i="18"/>
  <c r="D29" i="18"/>
  <c r="D25" i="18"/>
  <c r="D21" i="18"/>
  <c r="D13" i="18"/>
  <c r="D60" i="18"/>
  <c r="D54" i="18"/>
  <c r="D50" i="18"/>
  <c r="D48" i="18"/>
  <c r="D44" i="18"/>
  <c r="D42" i="18"/>
  <c r="D40" i="18"/>
  <c r="D38" i="18"/>
  <c r="D36" i="18"/>
  <c r="D34" i="18"/>
  <c r="D32" i="18"/>
  <c r="D30" i="18"/>
  <c r="D26" i="18"/>
  <c r="D24" i="18"/>
  <c r="D22" i="18"/>
  <c r="D20" i="18"/>
  <c r="D18" i="18"/>
  <c r="D16" i="18"/>
  <c r="D14" i="18"/>
  <c r="D12" i="18"/>
  <c r="D10" i="18"/>
  <c r="G8" i="18" s="1"/>
  <c r="H54" i="18" a="1"/>
  <c r="H8" i="18" a="1"/>
  <c r="AO31" i="21" a="1"/>
  <c r="Y33" i="21" a="1"/>
  <c r="AQ33" i="21" a="1"/>
  <c r="AP33" i="21" a="1"/>
  <c r="Y36" i="28" a="1"/>
  <c r="AO35" i="28" a="1"/>
  <c r="AQ36" i="28" a="1"/>
  <c r="AR36" i="28" a="1"/>
  <c r="AP36" i="28" a="1"/>
  <c r="AP36" i="28" l="1"/>
  <c r="AR36" i="28"/>
  <c r="AQ36" i="28"/>
  <c r="AO35" i="28"/>
  <c r="Y36" i="28"/>
  <c r="AN21" i="28"/>
  <c r="X22" i="28" s="1"/>
  <c r="AJ21" i="28"/>
  <c r="H54" i="18"/>
  <c r="H8" i="18"/>
  <c r="AQ33" i="21"/>
  <c r="AP33" i="21"/>
  <c r="AO31" i="21"/>
  <c r="AB34" i="21"/>
  <c r="Z34" i="21"/>
  <c r="Y33" i="21"/>
  <c r="AA34" i="21"/>
  <c r="AG11" i="21"/>
  <c r="AH11" i="21" s="1"/>
  <c r="G7" i="18"/>
  <c r="F8" i="18"/>
  <c r="F23" i="18"/>
  <c r="G22" i="18"/>
  <c r="E24" i="18"/>
  <c r="F41" i="18"/>
  <c r="G40" i="18"/>
  <c r="E42" i="18"/>
  <c r="F20" i="18"/>
  <c r="G19" i="18"/>
  <c r="E21" i="18"/>
  <c r="E9" i="18"/>
  <c r="G33" i="18"/>
  <c r="E35" i="18"/>
  <c r="F34" i="18"/>
  <c r="F9" i="18"/>
  <c r="E10" i="18"/>
  <c r="F17" i="18"/>
  <c r="G16" i="18"/>
  <c r="E18" i="18"/>
  <c r="F25" i="18"/>
  <c r="G24" i="18"/>
  <c r="E26" i="18"/>
  <c r="F35" i="18"/>
  <c r="G34" i="18"/>
  <c r="E36" i="18"/>
  <c r="F43" i="18"/>
  <c r="G42" i="18"/>
  <c r="E44" i="18"/>
  <c r="G58" i="18"/>
  <c r="F59" i="18"/>
  <c r="E60" i="18"/>
  <c r="F24" i="18"/>
  <c r="G23" i="18"/>
  <c r="E25" i="18"/>
  <c r="F40" i="18"/>
  <c r="G39" i="18"/>
  <c r="E41" i="18"/>
  <c r="G53" i="18"/>
  <c r="F54" i="18"/>
  <c r="G9" i="18"/>
  <c r="E11" i="18"/>
  <c r="F10" i="18"/>
  <c r="G21" i="18"/>
  <c r="E23" i="18"/>
  <c r="F22" i="18"/>
  <c r="G37" i="18"/>
  <c r="E39" i="18"/>
  <c r="F38" i="18"/>
  <c r="F33" i="18"/>
  <c r="G32" i="18"/>
  <c r="E34" i="18"/>
  <c r="G49" i="18"/>
  <c r="E51" i="18"/>
  <c r="F50" i="18"/>
  <c r="G17" i="18"/>
  <c r="E19" i="18"/>
  <c r="F18" i="18"/>
  <c r="F11" i="18"/>
  <c r="G10" i="18"/>
  <c r="E12" i="18"/>
  <c r="F58" i="18"/>
  <c r="G57" i="18"/>
  <c r="E59" i="18"/>
  <c r="G59" i="18"/>
  <c r="F60" i="18"/>
  <c r="F15" i="18"/>
  <c r="G14" i="18"/>
  <c r="E16" i="18"/>
  <c r="F53" i="18"/>
  <c r="G52" i="18"/>
  <c r="E54" i="18"/>
  <c r="F36" i="18"/>
  <c r="G35" i="18"/>
  <c r="E37" i="18"/>
  <c r="F51" i="18"/>
  <c r="G50" i="18"/>
  <c r="E52" i="18"/>
  <c r="F52" i="18"/>
  <c r="G51" i="18"/>
  <c r="E53" i="18"/>
  <c r="F19" i="18"/>
  <c r="G18" i="18"/>
  <c r="E20" i="18"/>
  <c r="F29" i="18"/>
  <c r="E30" i="18"/>
  <c r="G28" i="18"/>
  <c r="F37" i="18"/>
  <c r="G36" i="18"/>
  <c r="E38" i="18"/>
  <c r="F47" i="18"/>
  <c r="G46" i="18"/>
  <c r="E48" i="18"/>
  <c r="F28" i="18"/>
  <c r="G27" i="18"/>
  <c r="E29" i="18"/>
  <c r="G41" i="18"/>
  <c r="E43" i="18"/>
  <c r="F42" i="18"/>
  <c r="F27" i="18"/>
  <c r="G26" i="18"/>
  <c r="E28" i="18"/>
  <c r="E58" i="18"/>
  <c r="F57" i="18"/>
  <c r="G13" i="18"/>
  <c r="E15" i="18"/>
  <c r="F14" i="18"/>
  <c r="G25" i="18"/>
  <c r="E27" i="18"/>
  <c r="F26" i="18"/>
  <c r="F44" i="18"/>
  <c r="G43" i="18"/>
  <c r="E45" i="18"/>
  <c r="F13" i="18"/>
  <c r="E14" i="18"/>
  <c r="G12" i="18"/>
  <c r="F21" i="18"/>
  <c r="G20" i="18"/>
  <c r="E22" i="18"/>
  <c r="F31" i="18"/>
  <c r="G30" i="18"/>
  <c r="E32" i="18"/>
  <c r="F39" i="18"/>
  <c r="G38" i="18"/>
  <c r="E40" i="18"/>
  <c r="F49" i="18"/>
  <c r="G48" i="18"/>
  <c r="E50" i="18"/>
  <c r="F12" i="18"/>
  <c r="G11" i="18"/>
  <c r="E13" i="18"/>
  <c r="F32" i="18"/>
  <c r="G31" i="18"/>
  <c r="E33" i="18"/>
  <c r="G45" i="18"/>
  <c r="E47" i="18"/>
  <c r="F46" i="18"/>
  <c r="F45" i="18"/>
  <c r="G44" i="18"/>
  <c r="E46" i="18"/>
  <c r="G60" i="18"/>
  <c r="F16" i="18"/>
  <c r="G15" i="18"/>
  <c r="E17" i="18"/>
  <c r="G29" i="18"/>
  <c r="E31" i="18"/>
  <c r="F30" i="18"/>
  <c r="F48" i="18"/>
  <c r="G47" i="18"/>
  <c r="E49" i="18"/>
  <c r="H34" i="18" a="1"/>
  <c r="H59" i="18" a="1"/>
  <c r="H27" i="18" a="1"/>
  <c r="H21" i="18" a="1"/>
  <c r="H58" i="18" a="1"/>
  <c r="H25" i="18" a="1"/>
  <c r="H42" i="18" a="1"/>
  <c r="H40" i="18" a="1"/>
  <c r="H32" i="18" a="1"/>
  <c r="H26" i="18" a="1"/>
  <c r="H44" i="18" a="1"/>
  <c r="H10" i="18" a="1"/>
  <c r="H39" i="18" a="1"/>
  <c r="H48" i="18" a="1"/>
  <c r="H28" i="18" a="1"/>
  <c r="H23" i="18" a="1"/>
  <c r="H43" i="18" a="1"/>
  <c r="H16" i="18" a="1"/>
  <c r="H57" i="18" a="1"/>
  <c r="H13" i="18" a="1"/>
  <c r="H20" i="18" a="1"/>
  <c r="H49" i="18" a="1"/>
  <c r="H24" i="18" a="1"/>
  <c r="H38" i="18" a="1"/>
  <c r="H41" i="18" a="1"/>
  <c r="H14" i="18" a="1"/>
  <c r="H17" i="18" a="1"/>
  <c r="H29" i="18" a="1"/>
  <c r="H46" i="18" a="1"/>
  <c r="H37" i="18" a="1"/>
  <c r="H22" i="18" a="1"/>
  <c r="H7" i="18" a="1"/>
  <c r="H9" i="18" a="1"/>
  <c r="H51" i="18" a="1"/>
  <c r="H45" i="18" a="1"/>
  <c r="H19" i="18" a="1"/>
  <c r="H50" i="18" a="1"/>
  <c r="H12" i="18" a="1"/>
  <c r="H52" i="18" a="1"/>
  <c r="H53" i="18" a="1"/>
  <c r="H35" i="18" a="1"/>
  <c r="H30" i="18" a="1"/>
  <c r="H47" i="18" a="1"/>
  <c r="H11" i="18" a="1"/>
  <c r="H60" i="18" a="1"/>
  <c r="H33" i="18" a="1"/>
  <c r="H15" i="18" a="1"/>
  <c r="H36" i="18" a="1"/>
  <c r="H18" i="18" a="1"/>
  <c r="H31" i="18" a="1"/>
  <c r="AC12" i="21" a="1"/>
  <c r="AE12" i="21" a="1"/>
  <c r="AF12" i="21" a="1"/>
  <c r="AD12" i="21" a="1"/>
  <c r="AR34" i="21" a="1"/>
  <c r="AQ34" i="21" a="1"/>
  <c r="AP34" i="21" a="1"/>
  <c r="AR33" i="21" a="1"/>
  <c r="AO33" i="21" a="1"/>
  <c r="Y37" i="28" a="1"/>
  <c r="AO36" i="28" a="1"/>
  <c r="AF22" i="28" a="1"/>
  <c r="AQ37" i="28" a="1"/>
  <c r="AR37" i="28" a="1"/>
  <c r="AP37" i="28" a="1"/>
  <c r="AP37" i="28" l="1"/>
  <c r="AR37" i="28"/>
  <c r="AQ37" i="28"/>
  <c r="AF22" i="28"/>
  <c r="AO36" i="28"/>
  <c r="Y37" i="28"/>
  <c r="AM21" i="28"/>
  <c r="W22" i="28" s="1"/>
  <c r="AK21" i="28"/>
  <c r="AL21" i="28"/>
  <c r="V22" i="28" s="1"/>
  <c r="H60" i="18"/>
  <c r="AR33" i="21"/>
  <c r="H11" i="18"/>
  <c r="H20" i="18"/>
  <c r="H10" i="18"/>
  <c r="H22" i="18"/>
  <c r="H47" i="18"/>
  <c r="H29" i="18"/>
  <c r="H44" i="18"/>
  <c r="H31" i="18"/>
  <c r="H30" i="18"/>
  <c r="H13" i="18"/>
  <c r="H26" i="18"/>
  <c r="H41" i="18"/>
  <c r="H35" i="18"/>
  <c r="H57" i="18"/>
  <c r="H32" i="18"/>
  <c r="H37" i="18"/>
  <c r="H53" i="18"/>
  <c r="H16" i="18"/>
  <c r="H40" i="18"/>
  <c r="H18" i="18"/>
  <c r="H52" i="18"/>
  <c r="H17" i="18"/>
  <c r="H42" i="18"/>
  <c r="H38" i="18"/>
  <c r="H12" i="18"/>
  <c r="H43" i="18"/>
  <c r="H25" i="18"/>
  <c r="H36" i="18"/>
  <c r="H50" i="18"/>
  <c r="H23" i="18"/>
  <c r="H58" i="18"/>
  <c r="H24" i="18"/>
  <c r="H19" i="18"/>
  <c r="H28" i="18"/>
  <c r="H21" i="18"/>
  <c r="H15" i="18"/>
  <c r="H45" i="18"/>
  <c r="H48" i="18"/>
  <c r="H27" i="18"/>
  <c r="H46" i="18"/>
  <c r="H51" i="18"/>
  <c r="H14" i="18"/>
  <c r="H59" i="18"/>
  <c r="H49" i="18"/>
  <c r="H9" i="18"/>
  <c r="H39" i="18"/>
  <c r="H34" i="18"/>
  <c r="H33" i="18"/>
  <c r="H7" i="18"/>
  <c r="AQ34" i="21"/>
  <c r="AO33" i="21"/>
  <c r="AP34" i="21"/>
  <c r="AE12" i="21"/>
  <c r="AC12" i="21"/>
  <c r="AF12" i="21"/>
  <c r="AD12" i="21"/>
  <c r="AR34" i="21"/>
  <c r="AA35" i="21"/>
  <c r="Y34" i="21"/>
  <c r="Z35" i="21"/>
  <c r="AB35" i="21"/>
  <c r="AP35" i="21" a="1"/>
  <c r="AQ35" i="21" a="1"/>
  <c r="AR35" i="21" a="1"/>
  <c r="AO34" i="21" a="1"/>
  <c r="AD22" i="28" a="1"/>
  <c r="Y38" i="28" a="1"/>
  <c r="AO37" i="28" a="1"/>
  <c r="AE22" i="28" a="1"/>
  <c r="AQ38" i="28" a="1"/>
  <c r="AR38" i="28" a="1"/>
  <c r="AP38" i="28" a="1"/>
  <c r="AP38" i="28" l="1"/>
  <c r="AR38" i="28"/>
  <c r="AQ38" i="28"/>
  <c r="AE22" i="28"/>
  <c r="AO37" i="28"/>
  <c r="Y38" i="28"/>
  <c r="AD22" i="28"/>
  <c r="AS21" i="28" a="1"/>
  <c r="AS21" i="28" s="1"/>
  <c r="U22" i="28"/>
  <c r="K57" i="18" a="1"/>
  <c r="K57" i="18" s="1"/>
  <c r="L57" i="18" s="1"/>
  <c r="AG12" i="21"/>
  <c r="AH12" i="21" s="1"/>
  <c r="AO34" i="21"/>
  <c r="AR35" i="21"/>
  <c r="AP35" i="21"/>
  <c r="AQ35" i="21"/>
  <c r="Y35" i="21"/>
  <c r="AB36" i="21"/>
  <c r="Z36" i="21"/>
  <c r="AA36" i="21"/>
  <c r="AC13" i="21" a="1"/>
  <c r="AF13" i="21" a="1"/>
  <c r="AD13" i="21" a="1"/>
  <c r="AE13" i="21" a="1"/>
  <c r="AP36" i="21" a="1"/>
  <c r="AQ36" i="21" a="1"/>
  <c r="AO35" i="21" a="1"/>
  <c r="AR36" i="21" a="1"/>
  <c r="AC22" i="28" a="1"/>
  <c r="Y39" i="28" a="1"/>
  <c r="AO38" i="28" a="1"/>
  <c r="AQ39" i="28" a="1"/>
  <c r="AR39" i="28" a="1"/>
  <c r="AP39" i="28" a="1"/>
  <c r="AP39" i="28" l="1"/>
  <c r="AR39" i="28"/>
  <c r="AQ39" i="28"/>
  <c r="AO38" i="28"/>
  <c r="Y39" i="28"/>
  <c r="AC22" i="28"/>
  <c r="AG22" i="28" s="1"/>
  <c r="AH22" i="28" s="1"/>
  <c r="AC13" i="21"/>
  <c r="AE13" i="21"/>
  <c r="AD13" i="21"/>
  <c r="AF13" i="21"/>
  <c r="AR36" i="21"/>
  <c r="AO35" i="21"/>
  <c r="AQ36" i="21"/>
  <c r="AP36" i="21"/>
  <c r="AB37" i="21"/>
  <c r="Y36" i="21"/>
  <c r="AA37" i="21"/>
  <c r="Z37" i="21"/>
  <c r="AO36" i="21" a="1"/>
  <c r="AQ37" i="21" a="1"/>
  <c r="AR37" i="21" a="1"/>
  <c r="AP37" i="21" a="1"/>
  <c r="Y40" i="28" a="1"/>
  <c r="AO39" i="28" a="1"/>
  <c r="AQ40" i="28" a="1"/>
  <c r="AR40" i="28" a="1"/>
  <c r="AP40" i="28" a="1"/>
  <c r="AP40" i="28" l="1"/>
  <c r="AR40" i="28"/>
  <c r="AQ40" i="28"/>
  <c r="AO39" i="28"/>
  <c r="Y40" i="28"/>
  <c r="AI22" i="28"/>
  <c r="AG13" i="21"/>
  <c r="AH13" i="21" s="1"/>
  <c r="AQ37" i="21"/>
  <c r="AR37" i="21"/>
  <c r="AO36" i="21"/>
  <c r="AP37" i="21"/>
  <c r="AA38" i="21"/>
  <c r="AB38" i="21"/>
  <c r="Y37" i="21"/>
  <c r="Z38" i="21"/>
  <c r="AF14" i="21" a="1"/>
  <c r="AD14" i="21" a="1"/>
  <c r="AC14" i="21" a="1"/>
  <c r="AE14" i="21" a="1"/>
  <c r="AP38" i="21" a="1"/>
  <c r="AR38" i="21" a="1"/>
  <c r="AQ38" i="21" a="1"/>
  <c r="AO37" i="21" a="1"/>
  <c r="Y41" i="28" a="1"/>
  <c r="AO40" i="28" a="1"/>
  <c r="AQ41" i="28" a="1"/>
  <c r="AR41" i="28" a="1"/>
  <c r="AP41" i="28" a="1"/>
  <c r="AP41" i="28" l="1"/>
  <c r="AR41" i="28"/>
  <c r="AQ41" i="28"/>
  <c r="AO40" i="28"/>
  <c r="Y41" i="28"/>
  <c r="AN22" i="28"/>
  <c r="X23" i="28" s="1"/>
  <c r="AJ22" i="28"/>
  <c r="AD14" i="21"/>
  <c r="AC14" i="21"/>
  <c r="AF14" i="21"/>
  <c r="AE14" i="21"/>
  <c r="AQ38" i="21"/>
  <c r="AP38" i="21"/>
  <c r="AO37" i="21"/>
  <c r="AR38" i="21"/>
  <c r="AA39" i="21"/>
  <c r="Z39" i="21"/>
  <c r="Y38" i="21"/>
  <c r="AB39" i="21"/>
  <c r="AP39" i="21" a="1"/>
  <c r="AR39" i="21" a="1"/>
  <c r="AO38" i="21" a="1"/>
  <c r="AQ39" i="21" a="1"/>
  <c r="Y42" i="28" a="1"/>
  <c r="AO41" i="28" a="1"/>
  <c r="AF23" i="28" a="1"/>
  <c r="AQ42" i="28" a="1"/>
  <c r="AR42" i="28" a="1"/>
  <c r="AP42" i="28" a="1"/>
  <c r="AP42" i="28" l="1"/>
  <c r="AR42" i="28"/>
  <c r="AQ42" i="28"/>
  <c r="AF23" i="28"/>
  <c r="AO41" i="28"/>
  <c r="Y42" i="28"/>
  <c r="AM22" i="28"/>
  <c r="W23" i="28" s="1"/>
  <c r="AK22" i="28"/>
  <c r="AL22" i="28"/>
  <c r="V23" i="28" s="1"/>
  <c r="AG14" i="21"/>
  <c r="AH14" i="21" s="1"/>
  <c r="AO38" i="21"/>
  <c r="AP39" i="21"/>
  <c r="AR39" i="21"/>
  <c r="AQ39" i="21"/>
  <c r="Y39" i="21"/>
  <c r="Z40" i="21"/>
  <c r="AB40" i="21"/>
  <c r="AA40" i="21"/>
  <c r="AC15" i="21" a="1"/>
  <c r="AD15" i="21" a="1"/>
  <c r="AE15" i="21" a="1"/>
  <c r="AF15" i="21" a="1"/>
  <c r="AR40" i="21" a="1"/>
  <c r="AQ40" i="21" a="1"/>
  <c r="AP40" i="21" a="1"/>
  <c r="AO39" i="21" a="1"/>
  <c r="AD23" i="28" a="1"/>
  <c r="Y43" i="28" a="1"/>
  <c r="AO42" i="28" a="1"/>
  <c r="AE23" i="28" a="1"/>
  <c r="AQ43" i="28" a="1"/>
  <c r="AR43" i="28" a="1"/>
  <c r="AP43" i="28" a="1"/>
  <c r="AP43" i="28" l="1"/>
  <c r="AR43" i="28"/>
  <c r="AQ43" i="28"/>
  <c r="AE23" i="28"/>
  <c r="AO42" i="28"/>
  <c r="Y43" i="28"/>
  <c r="AD23" i="28"/>
  <c r="AS22" i="28" a="1"/>
  <c r="AS22" i="28" s="1"/>
  <c r="U23" i="28"/>
  <c r="AC15" i="21"/>
  <c r="AF15" i="21"/>
  <c r="AE15" i="21"/>
  <c r="AD15" i="21"/>
  <c r="AP40" i="21"/>
  <c r="AO39" i="21"/>
  <c r="AR40" i="21"/>
  <c r="AQ40" i="21"/>
  <c r="Z41" i="21"/>
  <c r="Y40" i="21"/>
  <c r="AB41" i="21"/>
  <c r="AA41" i="21"/>
  <c r="AQ41" i="21" a="1"/>
  <c r="AR41" i="21" a="1"/>
  <c r="AO40" i="21" a="1"/>
  <c r="AP41" i="21" a="1"/>
  <c r="Y44" i="28" a="1"/>
  <c r="AO43" i="28" a="1"/>
  <c r="AC23" i="28" a="1"/>
  <c r="AQ44" i="28" a="1"/>
  <c r="AR44" i="28" a="1"/>
  <c r="AP44" i="28" a="1"/>
  <c r="AP44" i="28" l="1"/>
  <c r="AR44" i="28"/>
  <c r="AQ44" i="28"/>
  <c r="AC23" i="28"/>
  <c r="AG23" i="28" s="1"/>
  <c r="AH23" i="28" s="1"/>
  <c r="AI23" i="28" s="1"/>
  <c r="AO43" i="28"/>
  <c r="Y44" i="28"/>
  <c r="AG15" i="21"/>
  <c r="AH15" i="21" s="1"/>
  <c r="AO40" i="21"/>
  <c r="AQ41" i="21"/>
  <c r="AR41" i="21"/>
  <c r="AP41" i="21"/>
  <c r="Y41" i="21"/>
  <c r="AA42" i="21"/>
  <c r="AB42" i="21"/>
  <c r="Z42" i="21"/>
  <c r="AC16" i="21" a="1"/>
  <c r="AF16" i="21" a="1"/>
  <c r="AE16" i="21" a="1"/>
  <c r="AD16" i="21" a="1"/>
  <c r="AO41" i="21" a="1"/>
  <c r="AP42" i="21" a="1"/>
  <c r="AQ42" i="21" a="1"/>
  <c r="AR42" i="21" a="1"/>
  <c r="Y45" i="28" a="1"/>
  <c r="AO44" i="28" a="1"/>
  <c r="AQ45" i="28" a="1"/>
  <c r="AR45" i="28" a="1"/>
  <c r="AP45" i="28" a="1"/>
  <c r="AP45" i="28" l="1"/>
  <c r="AR45" i="28"/>
  <c r="AQ45" i="28"/>
  <c r="AO44" i="28"/>
  <c r="Y45" i="28"/>
  <c r="AN23" i="28"/>
  <c r="X24" i="28" s="1"/>
  <c r="AJ23" i="28"/>
  <c r="AE16" i="21"/>
  <c r="AD16" i="21"/>
  <c r="AF16" i="21"/>
  <c r="AC16" i="21"/>
  <c r="AP42" i="21"/>
  <c r="AR42" i="21"/>
  <c r="AQ42" i="21"/>
  <c r="AO41" i="21"/>
  <c r="Z43" i="21"/>
  <c r="AB43" i="21"/>
  <c r="AA43" i="21"/>
  <c r="Y42" i="21"/>
  <c r="AO42" i="21" a="1"/>
  <c r="AP43" i="21" a="1"/>
  <c r="AR43" i="21" a="1"/>
  <c r="AQ43" i="21" a="1"/>
  <c r="Y46" i="28" a="1"/>
  <c r="AO45" i="28" a="1"/>
  <c r="AF24" i="28" a="1"/>
  <c r="AR46" i="28" a="1"/>
  <c r="AQ46" i="28" a="1"/>
  <c r="AP46" i="28" a="1"/>
  <c r="AP46" i="28" l="1"/>
  <c r="AQ46" i="28"/>
  <c r="AR46" i="28"/>
  <c r="AF24" i="28"/>
  <c r="AO45" i="28"/>
  <c r="Y46" i="28"/>
  <c r="AM23" i="28"/>
  <c r="W24" i="28" s="1"/>
  <c r="AK23" i="28"/>
  <c r="AL23" i="28"/>
  <c r="V24" i="28" s="1"/>
  <c r="AG16" i="21"/>
  <c r="AH16" i="21" s="1"/>
  <c r="AQ43" i="21"/>
  <c r="AR43" i="21"/>
  <c r="AO42" i="21"/>
  <c r="AP43" i="21"/>
  <c r="AA44" i="21"/>
  <c r="AB44" i="21"/>
  <c r="Y43" i="21"/>
  <c r="Z44" i="21"/>
  <c r="AE17" i="21" a="1"/>
  <c r="AC17" i="21" a="1"/>
  <c r="AD17" i="21" a="1"/>
  <c r="AF17" i="21" a="1"/>
  <c r="AR44" i="21" a="1"/>
  <c r="AQ44" i="21" a="1"/>
  <c r="AO43" i="21" a="1"/>
  <c r="AP44" i="21" a="1"/>
  <c r="AD24" i="28" a="1"/>
  <c r="Y47" i="28" a="1"/>
  <c r="AO46" i="28" a="1"/>
  <c r="AE24" i="28" a="1"/>
  <c r="AR47" i="28" a="1"/>
  <c r="AQ47" i="28" a="1"/>
  <c r="AP47" i="28" a="1"/>
  <c r="AP47" i="28" l="1"/>
  <c r="AQ47" i="28"/>
  <c r="AR47" i="28"/>
  <c r="AE24" i="28"/>
  <c r="AO46" i="28"/>
  <c r="Y47" i="28"/>
  <c r="AD24" i="28"/>
  <c r="AS23" i="28" a="1"/>
  <c r="AS23" i="28" s="1"/>
  <c r="U24" i="28"/>
  <c r="AF17" i="21"/>
  <c r="AD17" i="21"/>
  <c r="AE17" i="21"/>
  <c r="AC17" i="21"/>
  <c r="AP44" i="21"/>
  <c r="AQ44" i="21"/>
  <c r="AO43" i="21"/>
  <c r="AR44" i="21"/>
  <c r="Z45" i="21"/>
  <c r="AA45" i="21"/>
  <c r="Y44" i="21"/>
  <c r="AB45" i="21"/>
  <c r="AQ45" i="21" a="1"/>
  <c r="AR45" i="21" a="1"/>
  <c r="AO44" i="21" a="1"/>
  <c r="AP45" i="21" a="1"/>
  <c r="AC24" i="28" a="1"/>
  <c r="Y48" i="28" a="1"/>
  <c r="AO47" i="28" a="1"/>
  <c r="AR48" i="28" a="1"/>
  <c r="AQ48" i="28" a="1"/>
  <c r="AP48" i="28" a="1"/>
  <c r="AP48" i="28" l="1"/>
  <c r="AQ48" i="28"/>
  <c r="AR48" i="28"/>
  <c r="AO47" i="28"/>
  <c r="Y48" i="28"/>
  <c r="AC24" i="28"/>
  <c r="AG24" i="28" s="1"/>
  <c r="AH24" i="28" s="1"/>
  <c r="AI24" i="28" s="1"/>
  <c r="AG17" i="21"/>
  <c r="AH17" i="21" s="1"/>
  <c r="AU5" i="21" s="1"/>
  <c r="AO44" i="21"/>
  <c r="AQ45" i="21"/>
  <c r="AR45" i="21"/>
  <c r="AP45" i="21"/>
  <c r="Y45" i="21"/>
  <c r="AO45" i="21" a="1"/>
  <c r="Y47" i="21" a="1"/>
  <c r="AR47" i="21" a="1"/>
  <c r="Y49" i="28" a="1"/>
  <c r="AO48" i="28" a="1"/>
  <c r="AR49" i="28" a="1"/>
  <c r="AQ49" i="28" a="1"/>
  <c r="AP49" i="28" a="1"/>
  <c r="AP49" i="28" l="1"/>
  <c r="AQ49" i="28"/>
  <c r="AR49" i="28"/>
  <c r="AO48" i="28"/>
  <c r="Y49" i="28"/>
  <c r="AN24" i="28"/>
  <c r="X25" i="28" s="1"/>
  <c r="AJ24" i="28"/>
  <c r="Y47" i="21"/>
  <c r="AI17" i="21"/>
  <c r="AJ17" i="21" s="1"/>
  <c r="AR47" i="21"/>
  <c r="AO45" i="21"/>
  <c r="AA48" i="21"/>
  <c r="Z48" i="21"/>
  <c r="AB48" i="21"/>
  <c r="AR48" i="21" a="1"/>
  <c r="AO47" i="21" a="1"/>
  <c r="AP48" i="21" a="1"/>
  <c r="AQ47" i="21" a="1"/>
  <c r="AP47" i="21" a="1"/>
  <c r="AQ48" i="21" a="1"/>
  <c r="Y50" i="28" a="1"/>
  <c r="AO49" i="28" a="1"/>
  <c r="AF25" i="28" a="1"/>
  <c r="AR50" i="28" a="1"/>
  <c r="AQ50" i="28" a="1"/>
  <c r="AP50" i="28" a="1"/>
  <c r="AP50" i="28" l="1"/>
  <c r="AQ50" i="28"/>
  <c r="AR50" i="28"/>
  <c r="AF25" i="28"/>
  <c r="AO49" i="28"/>
  <c r="Y50" i="28"/>
  <c r="AM24" i="28"/>
  <c r="W25" i="28" s="1"/>
  <c r="AK24" i="28"/>
  <c r="AL24" i="28"/>
  <c r="V25" i="28" s="1"/>
  <c r="AP47" i="21"/>
  <c r="AN17" i="21"/>
  <c r="AQ47" i="21"/>
  <c r="AO47" i="21"/>
  <c r="AP48" i="21"/>
  <c r="AR48" i="21"/>
  <c r="AQ48" i="21"/>
  <c r="AM17" i="21"/>
  <c r="AL17" i="21"/>
  <c r="AK17" i="21"/>
  <c r="Y48" i="21"/>
  <c r="Z49" i="21"/>
  <c r="AB49" i="21"/>
  <c r="AA49" i="21"/>
  <c r="AR49" i="21" a="1"/>
  <c r="AQ49" i="21" a="1"/>
  <c r="AO48" i="21" a="1"/>
  <c r="AP49" i="21" a="1"/>
  <c r="AD25" i="28" a="1"/>
  <c r="Y51" i="28" a="1"/>
  <c r="AO50" i="28" a="1"/>
  <c r="AE25" i="28" a="1"/>
  <c r="AR51" i="28" a="1"/>
  <c r="AQ51" i="28" a="1"/>
  <c r="AP51" i="28" a="1"/>
  <c r="AP51" i="28" l="1"/>
  <c r="AQ51" i="28"/>
  <c r="AR51" i="28"/>
  <c r="AE25" i="28"/>
  <c r="AO50" i="28"/>
  <c r="Y51" i="28"/>
  <c r="AD25" i="28"/>
  <c r="AS24" i="28" a="1"/>
  <c r="AS24" i="28" s="1"/>
  <c r="U25" i="28"/>
  <c r="AQ49" i="21"/>
  <c r="AR49" i="21"/>
  <c r="AP49" i="21"/>
  <c r="AO48" i="21"/>
  <c r="AA50" i="21"/>
  <c r="AB50" i="21"/>
  <c r="AS17" i="21" a="1"/>
  <c r="AS17" i="21" s="1"/>
  <c r="AI16" i="21" s="1"/>
  <c r="Z50" i="21"/>
  <c r="Y49" i="21"/>
  <c r="AR50" i="21" a="1"/>
  <c r="AQ50" i="21" a="1"/>
  <c r="AP50" i="21" a="1"/>
  <c r="AO49" i="21" a="1"/>
  <c r="Y52" i="28" a="1"/>
  <c r="AO51" i="28" a="1"/>
  <c r="AC25" i="28" a="1"/>
  <c r="AP52" i="28" a="1"/>
  <c r="AR52" i="28" a="1"/>
  <c r="AQ52" i="28" a="1"/>
  <c r="AQ52" i="28" l="1"/>
  <c r="AR52" i="28"/>
  <c r="AP52" i="28"/>
  <c r="AC25" i="28"/>
  <c r="AG25" i="28" s="1"/>
  <c r="AH25" i="28" s="1"/>
  <c r="AI25" i="28" s="1"/>
  <c r="AO51" i="28"/>
  <c r="Y52" i="28"/>
  <c r="AP50" i="21"/>
  <c r="AR50" i="21"/>
  <c r="AO49" i="21"/>
  <c r="AQ50" i="21"/>
  <c r="Z51" i="21"/>
  <c r="AN16" i="21"/>
  <c r="AJ16" i="21"/>
  <c r="AB51" i="21"/>
  <c r="Y50" i="21"/>
  <c r="AA51" i="21"/>
  <c r="AP51" i="21" a="1"/>
  <c r="AQ51" i="21" a="1"/>
  <c r="AR51" i="21" a="1"/>
  <c r="AO50" i="21" a="1"/>
  <c r="Y53" i="28" a="1"/>
  <c r="AO52" i="28" a="1"/>
  <c r="AR53" i="28" a="1"/>
  <c r="AP53" i="28" a="1"/>
  <c r="AQ53" i="28" a="1"/>
  <c r="AQ53" i="28" l="1"/>
  <c r="AP53" i="28"/>
  <c r="AR53" i="28"/>
  <c r="AO52" i="28"/>
  <c r="Y53" i="28"/>
  <c r="AN25" i="28"/>
  <c r="X26" i="28" s="1"/>
  <c r="AJ25" i="28"/>
  <c r="AR51" i="21"/>
  <c r="AQ51" i="21"/>
  <c r="AO50" i="21"/>
  <c r="AP51" i="21"/>
  <c r="AB52" i="21"/>
  <c r="AL16" i="21"/>
  <c r="AK16" i="21"/>
  <c r="AM16" i="21"/>
  <c r="AA52" i="21"/>
  <c r="Y51" i="21"/>
  <c r="Z52" i="21"/>
  <c r="AO51" i="21" a="1"/>
  <c r="AR52" i="21" a="1"/>
  <c r="AP52" i="21" a="1"/>
  <c r="AQ52" i="21" a="1"/>
  <c r="Y54" i="28" a="1"/>
  <c r="AO53" i="28" a="1"/>
  <c r="AF26" i="28" a="1"/>
  <c r="AP54" i="28" a="1"/>
  <c r="AR54" i="28" a="1"/>
  <c r="AQ54" i="28" a="1"/>
  <c r="AQ54" i="28" l="1"/>
  <c r="AR54" i="28"/>
  <c r="AP54" i="28"/>
  <c r="AF26" i="28"/>
  <c r="AO53" i="28"/>
  <c r="Y54" i="28"/>
  <c r="AM25" i="28"/>
  <c r="W26" i="28" s="1"/>
  <c r="AK25" i="28"/>
  <c r="AL25" i="28"/>
  <c r="V26" i="28" s="1"/>
  <c r="AS16" i="21" a="1"/>
  <c r="AS16" i="21" s="1"/>
  <c r="AI15" i="21" s="1"/>
  <c r="AJ15" i="21" s="1"/>
  <c r="AP52" i="21"/>
  <c r="AO51" i="21"/>
  <c r="AQ52" i="21"/>
  <c r="AR52" i="21"/>
  <c r="Z53" i="21"/>
  <c r="Y52" i="21"/>
  <c r="AA53" i="21"/>
  <c r="AB53" i="21"/>
  <c r="AQ53" i="21" a="1"/>
  <c r="AO52" i="21" a="1"/>
  <c r="AR53" i="21" a="1"/>
  <c r="AP53" i="21" a="1"/>
  <c r="AD26" i="28" a="1"/>
  <c r="Y55" i="28" a="1"/>
  <c r="AO54" i="28" a="1"/>
  <c r="AE26" i="28" a="1"/>
  <c r="AP55" i="28" a="1"/>
  <c r="AR55" i="28" a="1"/>
  <c r="AQ55" i="28" a="1"/>
  <c r="AQ55" i="28" l="1"/>
  <c r="AR55" i="28"/>
  <c r="AP55" i="28"/>
  <c r="AE26" i="28"/>
  <c r="AO54" i="28"/>
  <c r="Y55" i="28"/>
  <c r="AD26" i="28"/>
  <c r="AS25" i="28" a="1"/>
  <c r="AS25" i="28" s="1"/>
  <c r="U26" i="28"/>
  <c r="AN15" i="21"/>
  <c r="AR53" i="21"/>
  <c r="AO52" i="21"/>
  <c r="AP53" i="21"/>
  <c r="AQ53" i="21"/>
  <c r="AB54" i="21"/>
  <c r="AM15" i="21"/>
  <c r="AL15" i="21"/>
  <c r="AK15" i="21"/>
  <c r="Y53" i="21"/>
  <c r="Z54" i="21"/>
  <c r="AA54" i="21"/>
  <c r="AO53" i="21" a="1"/>
  <c r="AR54" i="21" a="1"/>
  <c r="AQ54" i="21" a="1"/>
  <c r="AP54" i="21" a="1"/>
  <c r="AC26" i="28" a="1"/>
  <c r="AO55" i="28" a="1"/>
  <c r="AO55" i="28" l="1"/>
  <c r="AC26" i="28"/>
  <c r="AG26" i="28" s="1"/>
  <c r="AH26" i="28" s="1"/>
  <c r="AI26" i="28" s="1"/>
  <c r="AQ54" i="21"/>
  <c r="AP54" i="21"/>
  <c r="AO53" i="21"/>
  <c r="AR54" i="21"/>
  <c r="AA55" i="21"/>
  <c r="Z55" i="21"/>
  <c r="Y54" i="21"/>
  <c r="AS15" i="21" a="1"/>
  <c r="AS15" i="21" s="1"/>
  <c r="AI14" i="21" s="1"/>
  <c r="AB55" i="21"/>
  <c r="AQ55" i="21" a="1"/>
  <c r="AR55" i="21" a="1"/>
  <c r="AO54" i="21" a="1"/>
  <c r="AP55" i="21" a="1"/>
  <c r="AN26" i="28" l="1"/>
  <c r="X27" i="28" s="1"/>
  <c r="AJ26" i="28"/>
  <c r="AO54" i="21"/>
  <c r="AP55" i="21"/>
  <c r="AR55" i="21"/>
  <c r="AQ55" i="21"/>
  <c r="AN14" i="21"/>
  <c r="AJ14" i="21"/>
  <c r="Y55" i="21"/>
  <c r="Z56" i="21"/>
  <c r="AB56" i="21"/>
  <c r="AA56" i="21"/>
  <c r="AR56" i="21" a="1"/>
  <c r="AP56" i="21" a="1"/>
  <c r="AQ56" i="21" a="1"/>
  <c r="AO55" i="21" a="1"/>
  <c r="AF27" i="28" a="1"/>
  <c r="AF27" i="28" l="1"/>
  <c r="AM26" i="28"/>
  <c r="W27" i="28" s="1"/>
  <c r="AK26" i="28"/>
  <c r="AL26" i="28"/>
  <c r="V27" i="28" s="1"/>
  <c r="AP56" i="21"/>
  <c r="AO55" i="21"/>
  <c r="AQ56" i="21"/>
  <c r="AR56" i="21"/>
  <c r="Z57" i="21"/>
  <c r="Y56" i="21"/>
  <c r="AA57" i="21"/>
  <c r="AL14" i="21"/>
  <c r="AK14" i="21"/>
  <c r="AM14" i="21"/>
  <c r="AB57" i="21"/>
  <c r="AR57" i="21" a="1"/>
  <c r="AP57" i="21" a="1"/>
  <c r="AQ57" i="21" a="1"/>
  <c r="AO56" i="21" a="1"/>
  <c r="AD27" i="28" a="1"/>
  <c r="AE27" i="28" a="1"/>
  <c r="AE27" i="28" l="1"/>
  <c r="AD27" i="28"/>
  <c r="AS26" i="28" a="1"/>
  <c r="AS26" i="28" s="1"/>
  <c r="U27" i="28"/>
  <c r="AS14" i="21" a="1"/>
  <c r="AS14" i="21" s="1"/>
  <c r="AI13" i="21" s="1"/>
  <c r="AN13" i="21" s="1"/>
  <c r="AR57" i="21"/>
  <c r="AQ57" i="21"/>
  <c r="AO56" i="21"/>
  <c r="AP57" i="21"/>
  <c r="AB58" i="21"/>
  <c r="AA58" i="21"/>
  <c r="Y57" i="21"/>
  <c r="Z58" i="21"/>
  <c r="AQ58" i="21" a="1"/>
  <c r="AO57" i="21" a="1"/>
  <c r="AP58" i="21" a="1"/>
  <c r="AR58" i="21" a="1"/>
  <c r="AC27" i="28" a="1"/>
  <c r="AC27" i="28" l="1"/>
  <c r="AG27" i="28" s="1"/>
  <c r="AH27" i="28" s="1"/>
  <c r="AI27" i="28" s="1"/>
  <c r="AJ13" i="21"/>
  <c r="AP58" i="21"/>
  <c r="AQ58" i="21"/>
  <c r="AO57" i="21"/>
  <c r="AR58" i="21"/>
  <c r="Z59" i="21"/>
  <c r="AA59" i="21"/>
  <c r="Y58" i="21"/>
  <c r="AB59" i="21"/>
  <c r="AP59" i="21" a="1"/>
  <c r="AO58" i="21" a="1"/>
  <c r="AR59" i="21" a="1"/>
  <c r="AQ59" i="21" a="1"/>
  <c r="AN27" i="28" l="1"/>
  <c r="X28" i="28" s="1"/>
  <c r="AJ27" i="28"/>
  <c r="AK13" i="21"/>
  <c r="AL13" i="21"/>
  <c r="AM13" i="21"/>
  <c r="AR59" i="21"/>
  <c r="AO58" i="21"/>
  <c r="AQ59" i="21"/>
  <c r="AP59" i="21"/>
  <c r="Y59" i="21"/>
  <c r="AO59" i="21" a="1"/>
  <c r="AF28" i="28" a="1"/>
  <c r="AF28" i="28" l="1"/>
  <c r="AM27" i="28"/>
  <c r="W28" i="28" s="1"/>
  <c r="AK27" i="28"/>
  <c r="AL27" i="28"/>
  <c r="V28" i="28" s="1"/>
  <c r="AS13" i="21" a="1"/>
  <c r="AS13" i="21" s="1"/>
  <c r="AI12" i="21" s="1"/>
  <c r="AN12" i="21" s="1"/>
  <c r="AO59" i="21"/>
  <c r="AE28" i="28" a="1"/>
  <c r="AD28" i="28" a="1"/>
  <c r="AD28" i="28" l="1"/>
  <c r="AE28" i="28"/>
  <c r="AS27" i="28" a="1"/>
  <c r="AS27" i="28" s="1"/>
  <c r="U28" i="28"/>
  <c r="AJ12" i="21"/>
  <c r="AK12" i="21" s="1"/>
  <c r="AC28" i="28" a="1"/>
  <c r="AC28" i="28" l="1"/>
  <c r="AG28" i="28" s="1"/>
  <c r="AH28" i="28" s="1"/>
  <c r="AI28" i="28" s="1"/>
  <c r="AL12" i="21"/>
  <c r="AM12" i="21"/>
  <c r="AN28" i="28" l="1"/>
  <c r="X29" i="28" s="1"/>
  <c r="AJ28" i="28"/>
  <c r="AS12" i="21" a="1"/>
  <c r="AS12" i="21" s="1"/>
  <c r="AI11" i="21" s="1"/>
  <c r="AJ11" i="21" s="1"/>
  <c r="AM11" i="21" s="1"/>
  <c r="AF29" i="28" a="1"/>
  <c r="AF29" i="28" l="1"/>
  <c r="AM28" i="28"/>
  <c r="W29" i="28" s="1"/>
  <c r="AK28" i="28"/>
  <c r="AL28" i="28"/>
  <c r="V29" i="28" s="1"/>
  <c r="AL11" i="21"/>
  <c r="AK11" i="21"/>
  <c r="AN11" i="21"/>
  <c r="AD29" i="28" a="1"/>
  <c r="AE29" i="28" a="1"/>
  <c r="AE29" i="28" l="1"/>
  <c r="AD29" i="28"/>
  <c r="AS28" i="28" a="1"/>
  <c r="AS28" i="28" s="1"/>
  <c r="U29" i="28"/>
  <c r="AS11" i="21" a="1"/>
  <c r="AS11" i="21" s="1"/>
  <c r="AI10" i="21" s="1"/>
  <c r="AJ10" i="21" s="1"/>
  <c r="Y56" i="28" a="1"/>
  <c r="AR56" i="28" a="1"/>
  <c r="AQ56" i="28" a="1"/>
  <c r="AC29" i="28" a="1"/>
  <c r="AP56" i="28" a="1"/>
  <c r="AC29" i="28" l="1"/>
  <c r="AG29" i="28" s="1"/>
  <c r="AH29" i="28" s="1"/>
  <c r="AI29" i="28" s="1"/>
  <c r="AP56" i="28"/>
  <c r="AQ56" i="28"/>
  <c r="AR56" i="28"/>
  <c r="Y56" i="28"/>
  <c r="AN10" i="21"/>
  <c r="AL10" i="21"/>
  <c r="AM10" i="21"/>
  <c r="AK10" i="21"/>
  <c r="AO56" i="28" a="1"/>
  <c r="Y59" i="28" a="1"/>
  <c r="AN29" i="28" l="1"/>
  <c r="X30" i="28" s="1"/>
  <c r="AJ29" i="28"/>
  <c r="AO56" i="28"/>
  <c r="Y59" i="28"/>
  <c r="AS10" i="21" a="1"/>
  <c r="AS10" i="21" s="1"/>
  <c r="AI9" i="21" s="1"/>
  <c r="AF30" i="28" a="1"/>
  <c r="AF30" i="28" l="1"/>
  <c r="AM29" i="28"/>
  <c r="W30" i="28" s="1"/>
  <c r="AK29" i="28"/>
  <c r="AL29" i="28"/>
  <c r="V30" i="28" s="1"/>
  <c r="AN9" i="21"/>
  <c r="AJ9" i="21"/>
  <c r="AE30" i="28" a="1"/>
  <c r="AD30" i="28" a="1"/>
  <c r="AD30" i="28" l="1"/>
  <c r="AE30" i="28"/>
  <c r="AS29" i="28" a="1"/>
  <c r="AS29" i="28" s="1"/>
  <c r="U30" i="28"/>
  <c r="AK9" i="21"/>
  <c r="AM9" i="21"/>
  <c r="AL9" i="21"/>
  <c r="AC30" i="28" a="1"/>
  <c r="AC30" i="28" l="1"/>
  <c r="AG30" i="28" s="1"/>
  <c r="AH30" i="28" s="1"/>
  <c r="AS9" i="21" a="1"/>
  <c r="AS9" i="21" s="1"/>
  <c r="AI8" i="21" s="1"/>
  <c r="AI30" i="28" l="1"/>
  <c r="AT18" i="28" a="1"/>
  <c r="AT18" i="28" s="1"/>
  <c r="AJ8" i="21"/>
  <c r="AN8" i="21"/>
  <c r="AN30" i="28" l="1"/>
  <c r="X31" i="28" s="1"/>
  <c r="AJ30" i="28"/>
  <c r="AL8" i="21"/>
  <c r="AM8" i="21"/>
  <c r="AK8" i="21"/>
  <c r="AF31" i="28" a="1"/>
  <c r="AF31" i="28" l="1"/>
  <c r="AM30" i="28"/>
  <c r="W31" i="28" s="1"/>
  <c r="AK30" i="28"/>
  <c r="AL30" i="28"/>
  <c r="V31" i="28" s="1"/>
  <c r="AS8" i="21" a="1"/>
  <c r="AS8" i="21" s="1"/>
  <c r="AI7" i="21" s="1"/>
  <c r="AN7" i="21" s="1"/>
  <c r="AE31" i="28" a="1"/>
  <c r="AD31" i="28" a="1"/>
  <c r="AD31" i="28" l="1"/>
  <c r="AE31" i="28"/>
  <c r="AS30" i="28" a="1"/>
  <c r="AS30" i="28" s="1"/>
  <c r="U31" i="28"/>
  <c r="AJ7" i="21"/>
  <c r="AC31" i="28" a="1"/>
  <c r="AC31" i="28" l="1"/>
  <c r="AG31" i="28" s="1"/>
  <c r="AH31" i="28" s="1"/>
  <c r="AK7" i="21"/>
  <c r="AM7" i="21"/>
  <c r="AL7" i="21"/>
  <c r="AI31" i="28" l="1"/>
  <c r="AS7" i="21" a="1"/>
  <c r="AS7" i="21" s="1"/>
  <c r="AI6" i="21" s="1"/>
  <c r="AJ6" i="21" s="1"/>
  <c r="AJ31" i="28" l="1"/>
  <c r="AN31" i="28"/>
  <c r="X32" i="28" s="1"/>
  <c r="AN6" i="21"/>
  <c r="AL6" i="21"/>
  <c r="AM6" i="21"/>
  <c r="AK6" i="21"/>
  <c r="AF32" i="28" a="1"/>
  <c r="AF32" i="28" l="1"/>
  <c r="AM31" i="28"/>
  <c r="W32" i="28" s="1"/>
  <c r="AK31" i="28"/>
  <c r="AL31" i="28"/>
  <c r="V32" i="28" s="1"/>
  <c r="AS6" i="21" a="1"/>
  <c r="AS6" i="21" s="1"/>
  <c r="AE32" i="28" a="1"/>
  <c r="AD32" i="28" a="1"/>
  <c r="AD32" i="28" l="1"/>
  <c r="AE32" i="28"/>
  <c r="AS31" i="28" a="1"/>
  <c r="AS31" i="28" s="1"/>
  <c r="U32" i="28"/>
  <c r="AN5" i="21"/>
  <c r="X19" i="21" s="1"/>
  <c r="AF19" i="21" a="1"/>
  <c r="AC32" i="28" a="1"/>
  <c r="AC32" i="28" l="1"/>
  <c r="AG32" i="28" s="1"/>
  <c r="AH32" i="28" s="1"/>
  <c r="AF19" i="21"/>
  <c r="X20" i="21"/>
  <c r="X21" i="21" s="1"/>
  <c r="X22" i="21" s="1"/>
  <c r="X23" i="21" s="1"/>
  <c r="X24" i="21" s="1"/>
  <c r="X25" i="21" s="1"/>
  <c r="X26" i="21" s="1"/>
  <c r="X27" i="21" s="1"/>
  <c r="X28" i="21" s="1"/>
  <c r="X29" i="21" s="1"/>
  <c r="X30" i="21" s="1"/>
  <c r="X31" i="21" s="1"/>
  <c r="AL5" i="21"/>
  <c r="V19" i="21" s="1"/>
  <c r="U19" i="21"/>
  <c r="AM5" i="21"/>
  <c r="W19" i="21" s="1"/>
  <c r="AD19" i="21" a="1"/>
  <c r="AE19" i="21" a="1"/>
  <c r="AI32" i="28" l="1"/>
  <c r="AD19" i="21"/>
  <c r="AE19" i="21"/>
  <c r="AS5" i="21" a="1"/>
  <c r="AS5" i="21" s="1"/>
  <c r="V20" i="21"/>
  <c r="V21" i="21" s="1"/>
  <c r="V22" i="21" s="1"/>
  <c r="V23" i="21" s="1"/>
  <c r="V24" i="21" s="1"/>
  <c r="V25" i="21" s="1"/>
  <c r="V26" i="21" s="1"/>
  <c r="V27" i="21" s="1"/>
  <c r="V28" i="21" s="1"/>
  <c r="V29" i="21" s="1"/>
  <c r="V30" i="21" s="1"/>
  <c r="V31" i="21" s="1"/>
  <c r="W20" i="21"/>
  <c r="W21" i="21" s="1"/>
  <c r="W22" i="21" s="1"/>
  <c r="W23" i="21" s="1"/>
  <c r="W24" i="21" s="1"/>
  <c r="W25" i="21" s="1"/>
  <c r="W26" i="21" s="1"/>
  <c r="W27" i="21" s="1"/>
  <c r="W28" i="21" s="1"/>
  <c r="W29" i="21" s="1"/>
  <c r="W30" i="21" s="1"/>
  <c r="W31" i="21" s="1"/>
  <c r="AC19" i="21" a="1"/>
  <c r="AJ32" i="28" l="1"/>
  <c r="AN32" i="28"/>
  <c r="X33" i="28" s="1"/>
  <c r="AC19" i="21"/>
  <c r="AG19" i="21" s="1"/>
  <c r="AH19" i="21" s="1"/>
  <c r="U20" i="21"/>
  <c r="U21" i="21" s="1"/>
  <c r="U22" i="21" s="1"/>
  <c r="U23" i="21" s="1"/>
  <c r="U24" i="21" s="1"/>
  <c r="U25" i="21" s="1"/>
  <c r="U26" i="21" s="1"/>
  <c r="U27" i="21" s="1"/>
  <c r="U28" i="21" s="1"/>
  <c r="U29" i="21" s="1"/>
  <c r="U30" i="21" s="1"/>
  <c r="U31" i="21" s="1"/>
  <c r="AD20" i="21" a="1"/>
  <c r="AC20" i="21" a="1"/>
  <c r="AF20" i="21" a="1"/>
  <c r="AE20" i="21" a="1"/>
  <c r="AF33" i="28" a="1"/>
  <c r="AF33" i="28" l="1"/>
  <c r="AM32" i="28"/>
  <c r="W33" i="28" s="1"/>
  <c r="AK32" i="28"/>
  <c r="AL32" i="28"/>
  <c r="V33" i="28" s="1"/>
  <c r="AF20" i="21"/>
  <c r="AD20" i="21"/>
  <c r="AE20" i="21"/>
  <c r="AC20" i="21"/>
  <c r="AE33" i="28" a="1"/>
  <c r="AD33" i="28" a="1"/>
  <c r="AD33" i="28" l="1"/>
  <c r="AE33" i="28"/>
  <c r="AS32" i="28" a="1"/>
  <c r="AS32" i="28" s="1"/>
  <c r="U33" i="28"/>
  <c r="AG20" i="21"/>
  <c r="AH20" i="21" s="1"/>
  <c r="AE21" i="21" a="1"/>
  <c r="AD21" i="21" a="1"/>
  <c r="AC21" i="21" a="1"/>
  <c r="AF21" i="21" a="1"/>
  <c r="AC33" i="28" a="1"/>
  <c r="AC33" i="28" l="1"/>
  <c r="AG33" i="28" s="1"/>
  <c r="AH33" i="28" s="1"/>
  <c r="AE21" i="21"/>
  <c r="AF21" i="21"/>
  <c r="AD21" i="21"/>
  <c r="AC21" i="21"/>
  <c r="AI33" i="28" l="1"/>
  <c r="AG21" i="21"/>
  <c r="AH21" i="21" s="1"/>
  <c r="AD22" i="21" a="1"/>
  <c r="AF22" i="21" a="1"/>
  <c r="AC22" i="21" a="1"/>
  <c r="AE22" i="21" a="1"/>
  <c r="AN33" i="28" l="1"/>
  <c r="X34" i="28" s="1"/>
  <c r="AJ33" i="28"/>
  <c r="AE22" i="21"/>
  <c r="AF22" i="21"/>
  <c r="AD22" i="21"/>
  <c r="AC22" i="21"/>
  <c r="AF34" i="28" a="1"/>
  <c r="AF34" i="28" l="1"/>
  <c r="AM33" i="28"/>
  <c r="W34" i="28" s="1"/>
  <c r="AL33" i="28"/>
  <c r="V34" i="28" s="1"/>
  <c r="AK33" i="28"/>
  <c r="AG22" i="21"/>
  <c r="AH22" i="21" s="1"/>
  <c r="AF23" i="21" a="1"/>
  <c r="AE23" i="21" a="1"/>
  <c r="AD23" i="21" a="1"/>
  <c r="AC23" i="21" a="1"/>
  <c r="AE34" i="28" a="1"/>
  <c r="AD34" i="28" a="1"/>
  <c r="AD34" i="28" l="1"/>
  <c r="AE34" i="28"/>
  <c r="AS33" i="28" a="1"/>
  <c r="AS33" i="28" s="1"/>
  <c r="U34" i="28"/>
  <c r="AE23" i="21"/>
  <c r="AD23" i="21"/>
  <c r="AF23" i="21"/>
  <c r="AC23" i="21"/>
  <c r="AC34" i="28" a="1"/>
  <c r="AC34" i="28" l="1"/>
  <c r="AG34" i="28" s="1"/>
  <c r="AH34" i="28" s="1"/>
  <c r="AG23" i="21"/>
  <c r="AH23" i="21" s="1"/>
  <c r="AC24" i="21" a="1"/>
  <c r="AF24" i="21" a="1"/>
  <c r="AD24" i="21" a="1"/>
  <c r="AE24" i="21" a="1"/>
  <c r="AI34" i="28" l="1"/>
  <c r="AE24" i="21"/>
  <c r="AD24" i="21"/>
  <c r="AF24" i="21"/>
  <c r="AC24" i="21"/>
  <c r="AN34" i="28" l="1"/>
  <c r="X35" i="28" s="1"/>
  <c r="AJ34" i="28"/>
  <c r="AG24" i="21"/>
  <c r="AH24" i="21" s="1"/>
  <c r="AE25" i="21" a="1"/>
  <c r="AD25" i="21" a="1"/>
  <c r="AC25" i="21" a="1"/>
  <c r="AF25" i="21" a="1"/>
  <c r="AF35" i="28" a="1"/>
  <c r="AF35" i="28" l="1"/>
  <c r="AM34" i="28"/>
  <c r="W35" i="28" s="1"/>
  <c r="AL34" i="28"/>
  <c r="V35" i="28" s="1"/>
  <c r="AK34" i="28"/>
  <c r="AD25" i="21"/>
  <c r="AF25" i="21"/>
  <c r="AE25" i="21"/>
  <c r="AC25" i="21"/>
  <c r="AE35" i="28" a="1"/>
  <c r="AD35" i="28" a="1"/>
  <c r="AD35" i="28" l="1"/>
  <c r="AE35" i="28"/>
  <c r="AS34" i="28" a="1"/>
  <c r="AS34" i="28" s="1"/>
  <c r="U35" i="28"/>
  <c r="AG25" i="21"/>
  <c r="AH25" i="21" s="1"/>
  <c r="AF26" i="21" a="1"/>
  <c r="AC26" i="21" a="1"/>
  <c r="AE26" i="21" a="1"/>
  <c r="AD26" i="21" a="1"/>
  <c r="AC35" i="28" a="1"/>
  <c r="AC35" i="28" l="1"/>
  <c r="AG35" i="28" s="1"/>
  <c r="AH35" i="28" s="1"/>
  <c r="AE26" i="21"/>
  <c r="AF26" i="21"/>
  <c r="AD26" i="21"/>
  <c r="AC26" i="21"/>
  <c r="AI35" i="28" l="1"/>
  <c r="AG26" i="21"/>
  <c r="AH26" i="21" s="1"/>
  <c r="AF27" i="21" a="1"/>
  <c r="AD27" i="21" a="1"/>
  <c r="AE27" i="21" a="1"/>
  <c r="AC27" i="21" a="1"/>
  <c r="AN35" i="28" l="1"/>
  <c r="X36" i="28" s="1"/>
  <c r="AJ35" i="28"/>
  <c r="AD27" i="21"/>
  <c r="AF27" i="21"/>
  <c r="AE27" i="21"/>
  <c r="AC27" i="21"/>
  <c r="AF36" i="28" a="1"/>
  <c r="AF36" i="28" l="1"/>
  <c r="AM35" i="28"/>
  <c r="W36" i="28" s="1"/>
  <c r="AL35" i="28"/>
  <c r="V36" i="28" s="1"/>
  <c r="AK35" i="28"/>
  <c r="AG27" i="21"/>
  <c r="AH27" i="21" s="1"/>
  <c r="AC28" i="21" a="1"/>
  <c r="AF28" i="21" a="1"/>
  <c r="AD28" i="21" a="1"/>
  <c r="AE28" i="21" a="1"/>
  <c r="AE36" i="28" a="1"/>
  <c r="AD36" i="28" a="1"/>
  <c r="AD36" i="28" l="1"/>
  <c r="AE36" i="28"/>
  <c r="AS35" i="28" a="1"/>
  <c r="AS35" i="28" s="1"/>
  <c r="U36" i="28"/>
  <c r="AF28" i="21"/>
  <c r="AD28" i="21"/>
  <c r="AE28" i="21"/>
  <c r="AC28" i="21"/>
  <c r="AC36" i="28" a="1"/>
  <c r="AC36" i="28" l="1"/>
  <c r="AG36" i="28" s="1"/>
  <c r="AH36" i="28" s="1"/>
  <c r="AI36" i="28" s="1"/>
  <c r="AG28" i="21"/>
  <c r="AH28" i="21" s="1"/>
  <c r="AE29" i="21" a="1"/>
  <c r="AC29" i="21" a="1"/>
  <c r="AD29" i="21" a="1"/>
  <c r="AF29" i="21" a="1"/>
  <c r="AN36" i="28" l="1"/>
  <c r="X37" i="28" s="1"/>
  <c r="AJ36" i="28"/>
  <c r="AE29" i="21"/>
  <c r="AD29" i="21"/>
  <c r="AF29" i="21"/>
  <c r="AC29" i="21"/>
  <c r="AF37" i="28" a="1"/>
  <c r="AF37" i="28" l="1"/>
  <c r="AM36" i="28"/>
  <c r="W37" i="28" s="1"/>
  <c r="AL36" i="28"/>
  <c r="V37" i="28" s="1"/>
  <c r="AK36" i="28"/>
  <c r="AG29" i="21"/>
  <c r="AH29" i="21" s="1"/>
  <c r="AD30" i="21" a="1"/>
  <c r="AE30" i="21" a="1"/>
  <c r="AC30" i="21" a="1"/>
  <c r="AF30" i="21" a="1"/>
  <c r="AE37" i="28" a="1"/>
  <c r="AD37" i="28" a="1"/>
  <c r="AD37" i="28" l="1"/>
  <c r="AE37" i="28"/>
  <c r="AS36" i="28" a="1"/>
  <c r="AS36" i="28" s="1"/>
  <c r="U37" i="28"/>
  <c r="AF30" i="21"/>
  <c r="AD30" i="21"/>
  <c r="AE30" i="21"/>
  <c r="AC30" i="21"/>
  <c r="AC37" i="28" a="1"/>
  <c r="AC37" i="28" l="1"/>
  <c r="AG37" i="28" s="1"/>
  <c r="AH37" i="28" s="1"/>
  <c r="AI37" i="28" s="1"/>
  <c r="AG30" i="21"/>
  <c r="AH30" i="21" s="1"/>
  <c r="AD31" i="21" a="1"/>
  <c r="AC31" i="21" a="1"/>
  <c r="AF31" i="21" a="1"/>
  <c r="AE31" i="21" a="1"/>
  <c r="AN37" i="28" l="1"/>
  <c r="X38" i="28" s="1"/>
  <c r="AJ37" i="28"/>
  <c r="AE31" i="21"/>
  <c r="AD31" i="21"/>
  <c r="AF31" i="21"/>
  <c r="AC31" i="21"/>
  <c r="AF38" i="28" a="1"/>
  <c r="AF38" i="28" l="1"/>
  <c r="AM37" i="28"/>
  <c r="W38" i="28" s="1"/>
  <c r="AL37" i="28"/>
  <c r="V38" i="28" s="1"/>
  <c r="AK37" i="28"/>
  <c r="AG31" i="21"/>
  <c r="AH31" i="21" s="1"/>
  <c r="AT19" i="21" s="1" a="1"/>
  <c r="AT19" i="21" s="1"/>
  <c r="AE38" i="28" a="1"/>
  <c r="AD38" i="28" a="1"/>
  <c r="AD38" i="28" l="1"/>
  <c r="AE38" i="28"/>
  <c r="AS37" i="28" a="1"/>
  <c r="AS37" i="28" s="1"/>
  <c r="U38" i="28"/>
  <c r="AI31" i="21"/>
  <c r="AC38" i="28" a="1"/>
  <c r="AC38" i="28" l="1"/>
  <c r="AG38" i="28" s="1"/>
  <c r="AH38" i="28" s="1"/>
  <c r="AI38" i="28" s="1"/>
  <c r="AJ31" i="21"/>
  <c r="AN31" i="21"/>
  <c r="AU19" i="21"/>
  <c r="AN38" i="28" l="1"/>
  <c r="X39" i="28" s="1"/>
  <c r="AJ38" i="28"/>
  <c r="AM31" i="21"/>
  <c r="AK31" i="21"/>
  <c r="AL31" i="21"/>
  <c r="AF39" i="28" a="1"/>
  <c r="AF39" i="28" l="1"/>
  <c r="AM38" i="28"/>
  <c r="W39" i="28" s="1"/>
  <c r="AL38" i="28"/>
  <c r="V39" i="28" s="1"/>
  <c r="AK38" i="28"/>
  <c r="AS31" i="21" a="1"/>
  <c r="AS31" i="21" s="1"/>
  <c r="AI30" i="21" s="1"/>
  <c r="AE39" i="28" a="1"/>
  <c r="AD39" i="28" a="1"/>
  <c r="AD39" i="28" l="1"/>
  <c r="AE39" i="28"/>
  <c r="AS38" i="28" a="1"/>
  <c r="AS38" i="28" s="1"/>
  <c r="U39" i="28"/>
  <c r="AJ30" i="21"/>
  <c r="AN30" i="21"/>
  <c r="AC39" i="28" a="1"/>
  <c r="AC39" i="28" l="1"/>
  <c r="AG39" i="28" s="1"/>
  <c r="AH39" i="28" s="1"/>
  <c r="AI39" i="28" s="1"/>
  <c r="AK30" i="21"/>
  <c r="AM30" i="21"/>
  <c r="AL30" i="21"/>
  <c r="AN39" i="28" l="1"/>
  <c r="X40" i="28" s="1"/>
  <c r="AJ39" i="28"/>
  <c r="AS30" i="21" a="1"/>
  <c r="AS30" i="21" s="1"/>
  <c r="AI29" i="21" s="1"/>
  <c r="AF40" i="28" a="1"/>
  <c r="AF40" i="28" l="1"/>
  <c r="AM39" i="28"/>
  <c r="W40" i="28" s="1"/>
  <c r="AL39" i="28"/>
  <c r="V40" i="28" s="1"/>
  <c r="AK39" i="28"/>
  <c r="AN29" i="21"/>
  <c r="AJ29" i="21"/>
  <c r="AE40" i="28" a="1"/>
  <c r="AD40" i="28" a="1"/>
  <c r="AD40" i="28" l="1"/>
  <c r="AE40" i="28"/>
  <c r="AS39" i="28" a="1"/>
  <c r="AS39" i="28" s="1"/>
  <c r="U40" i="28"/>
  <c r="AM29" i="21"/>
  <c r="AK29" i="21"/>
  <c r="AL29" i="21"/>
  <c r="AC40" i="28" a="1"/>
  <c r="AC40" i="28" l="1"/>
  <c r="AG40" i="28" s="1"/>
  <c r="AH40" i="28" s="1"/>
  <c r="AI40" i="28" s="1"/>
  <c r="AS29" i="21" a="1"/>
  <c r="AS29" i="21" s="1"/>
  <c r="AI28" i="21" s="1"/>
  <c r="AN40" i="28" l="1"/>
  <c r="X41" i="28" s="1"/>
  <c r="AJ40" i="28"/>
  <c r="AN28" i="21"/>
  <c r="AJ28" i="21"/>
  <c r="AF41" i="28" a="1"/>
  <c r="AF41" i="28" l="1"/>
  <c r="AM40" i="28"/>
  <c r="W41" i="28" s="1"/>
  <c r="AL40" i="28"/>
  <c r="V41" i="28" s="1"/>
  <c r="AK40" i="28"/>
  <c r="AK28" i="21"/>
  <c r="AM28" i="21"/>
  <c r="AL28" i="21"/>
  <c r="AE41" i="28" a="1"/>
  <c r="AD41" i="28" a="1"/>
  <c r="AD41" i="28" l="1"/>
  <c r="AE41" i="28"/>
  <c r="AS40" i="28" a="1"/>
  <c r="AS40" i="28" s="1"/>
  <c r="U41" i="28"/>
  <c r="AS28" i="21" a="1"/>
  <c r="AS28" i="21" s="1"/>
  <c r="AI27" i="21" s="1"/>
  <c r="AC41" i="28" a="1"/>
  <c r="AC41" i="28" l="1"/>
  <c r="AG41" i="28" s="1"/>
  <c r="AH41" i="28" s="1"/>
  <c r="AI41" i="28" s="1"/>
  <c r="AJ27" i="21"/>
  <c r="AN27" i="21"/>
  <c r="AN41" i="28" l="1"/>
  <c r="X42" i="28" s="1"/>
  <c r="AJ41" i="28"/>
  <c r="AM27" i="21"/>
  <c r="AK27" i="21"/>
  <c r="AL27" i="21"/>
  <c r="AF42" i="28" a="1"/>
  <c r="AF42" i="28" l="1"/>
  <c r="AM41" i="28"/>
  <c r="W42" i="28" s="1"/>
  <c r="AL41" i="28"/>
  <c r="V42" i="28" s="1"/>
  <c r="AK41" i="28"/>
  <c r="AS27" i="21" a="1"/>
  <c r="AS27" i="21" s="1"/>
  <c r="AI26" i="21" s="1"/>
  <c r="AE42" i="28" a="1"/>
  <c r="AD42" i="28" a="1"/>
  <c r="AD42" i="28" l="1"/>
  <c r="AE42" i="28"/>
  <c r="AS41" i="28" a="1"/>
  <c r="AS41" i="28" s="1"/>
  <c r="U42" i="28"/>
  <c r="AJ26" i="21"/>
  <c r="AN26" i="21"/>
  <c r="AC42" i="28" a="1"/>
  <c r="AC42" i="28" l="1"/>
  <c r="AG42" i="28" s="1"/>
  <c r="AH42" i="28" s="1"/>
  <c r="AI42" i="28" s="1"/>
  <c r="AK26" i="21"/>
  <c r="AM26" i="21"/>
  <c r="AL26" i="21"/>
  <c r="AN42" i="28" l="1"/>
  <c r="X43" i="28" s="1"/>
  <c r="AJ42" i="28"/>
  <c r="AS26" i="21" a="1"/>
  <c r="AS26" i="21" s="1"/>
  <c r="AI25" i="21" s="1"/>
  <c r="AJ25" i="21" s="1"/>
  <c r="AF43" i="28" a="1"/>
  <c r="AF43" i="28" l="1"/>
  <c r="AM42" i="28"/>
  <c r="W43" i="28" s="1"/>
  <c r="AL42" i="28"/>
  <c r="V43" i="28" s="1"/>
  <c r="AK42" i="28"/>
  <c r="AN25" i="21"/>
  <c r="AM25" i="21"/>
  <c r="AK25" i="21"/>
  <c r="AL25" i="21"/>
  <c r="AD43" i="28" a="1"/>
  <c r="AE43" i="28" a="1"/>
  <c r="AE43" i="28" l="1"/>
  <c r="AD43" i="28"/>
  <c r="AS42" i="28" a="1"/>
  <c r="AS42" i="28" s="1"/>
  <c r="U43" i="28"/>
  <c r="AS25" i="21" a="1"/>
  <c r="AS25" i="21" s="1"/>
  <c r="AI24" i="21" s="1"/>
  <c r="AC43" i="28" a="1"/>
  <c r="AC43" i="28" l="1"/>
  <c r="AG43" i="28" s="1"/>
  <c r="AH43" i="28" s="1"/>
  <c r="AN24" i="21"/>
  <c r="AJ24" i="21"/>
  <c r="AI43" i="28" l="1"/>
  <c r="AT31" i="28" a="1"/>
  <c r="AT31" i="28" s="1"/>
  <c r="AK24" i="21"/>
  <c r="AM24" i="21"/>
  <c r="AL24" i="21"/>
  <c r="AN43" i="28" l="1"/>
  <c r="X44" i="28" s="1"/>
  <c r="AJ43" i="28"/>
  <c r="AS24" i="21" a="1"/>
  <c r="AS24" i="21" s="1"/>
  <c r="AI23" i="21" s="1"/>
  <c r="AJ23" i="21" s="1"/>
  <c r="AF44" i="28" a="1"/>
  <c r="AF44" i="28" l="1"/>
  <c r="AM43" i="28"/>
  <c r="W44" i="28" s="1"/>
  <c r="AL43" i="28"/>
  <c r="V44" i="28" s="1"/>
  <c r="AK43" i="28"/>
  <c r="AN23" i="21"/>
  <c r="AM23" i="21"/>
  <c r="AK23" i="21"/>
  <c r="AL23" i="21"/>
  <c r="AE44" i="28" a="1"/>
  <c r="AD44" i="28" a="1"/>
  <c r="AD44" i="28" l="1"/>
  <c r="AE44" i="28"/>
  <c r="AS43" i="28" a="1"/>
  <c r="AS43" i="28" s="1"/>
  <c r="U44" i="28"/>
  <c r="AS23" i="21" a="1"/>
  <c r="AS23" i="21" s="1"/>
  <c r="AI22" i="21" s="1"/>
  <c r="AC44" i="28" a="1"/>
  <c r="AC44" i="28" l="1"/>
  <c r="AG44" i="28" s="1"/>
  <c r="AH44" i="28" s="1"/>
  <c r="AI44" i="28" s="1"/>
  <c r="AJ22" i="21"/>
  <c r="AN22" i="21"/>
  <c r="AJ44" i="28" l="1"/>
  <c r="AN44" i="28"/>
  <c r="X45" i="28" s="1"/>
  <c r="AK22" i="21"/>
  <c r="AM22" i="21"/>
  <c r="AL22" i="21"/>
  <c r="AF45" i="28" a="1"/>
  <c r="AF45" i="28" l="1"/>
  <c r="AM44" i="28"/>
  <c r="W45" i="28" s="1"/>
  <c r="AL44" i="28"/>
  <c r="V45" i="28" s="1"/>
  <c r="AK44" i="28"/>
  <c r="AS22" i="21" a="1"/>
  <c r="AS22" i="21" s="1"/>
  <c r="AI21" i="21" s="1"/>
  <c r="AJ21" i="21" s="1"/>
  <c r="AE45" i="28" a="1"/>
  <c r="AD45" i="28" a="1"/>
  <c r="AD45" i="28" l="1"/>
  <c r="AE45" i="28"/>
  <c r="AS44" i="28" a="1"/>
  <c r="AS44" i="28" s="1"/>
  <c r="U45" i="28"/>
  <c r="AN21" i="21"/>
  <c r="AM21" i="21"/>
  <c r="AK21" i="21"/>
  <c r="AL21" i="21"/>
  <c r="AC45" i="28" a="1"/>
  <c r="AC45" i="28" l="1"/>
  <c r="AG45" i="28" s="1"/>
  <c r="AH45" i="28" s="1"/>
  <c r="AI45" i="28" s="1"/>
  <c r="AS21" i="21" a="1"/>
  <c r="AS21" i="21" s="1"/>
  <c r="AI20" i="21" s="1"/>
  <c r="AN45" i="28" l="1"/>
  <c r="X46" i="28" s="1"/>
  <c r="AJ45" i="28"/>
  <c r="AN20" i="21"/>
  <c r="AJ20" i="21"/>
  <c r="AF46" i="28" a="1"/>
  <c r="AF46" i="28" l="1"/>
  <c r="AM45" i="28"/>
  <c r="W46" i="28" s="1"/>
  <c r="AL45" i="28"/>
  <c r="V46" i="28" s="1"/>
  <c r="AK45" i="28"/>
  <c r="AK20" i="21"/>
  <c r="AM20" i="21"/>
  <c r="AL20" i="21"/>
  <c r="AE46" i="28" a="1"/>
  <c r="AD46" i="28" a="1"/>
  <c r="AD46" i="28" l="1"/>
  <c r="AE46" i="28"/>
  <c r="AS45" i="28" a="1"/>
  <c r="AS45" i="28" s="1"/>
  <c r="U46" i="28"/>
  <c r="AS20" i="21" a="1"/>
  <c r="AS20" i="21" s="1"/>
  <c r="AI19" i="21" s="1"/>
  <c r="AC46" i="28" a="1"/>
  <c r="AC46" i="28" l="1"/>
  <c r="AG46" i="28" s="1"/>
  <c r="AH46" i="28" s="1"/>
  <c r="AI46" i="28" s="1"/>
  <c r="AN19" i="21"/>
  <c r="X33" i="21" s="1"/>
  <c r="AJ19" i="21"/>
  <c r="AF33" i="21" a="1"/>
  <c r="AJ46" i="28" l="1"/>
  <c r="AN46" i="28"/>
  <c r="X47" i="28" s="1"/>
  <c r="AF33" i="21"/>
  <c r="AM19" i="21"/>
  <c r="W33" i="21" s="1"/>
  <c r="AK19" i="21"/>
  <c r="AL19" i="21"/>
  <c r="V33" i="21" s="1"/>
  <c r="X34" i="21"/>
  <c r="X35" i="21" s="1"/>
  <c r="X36" i="21" s="1"/>
  <c r="X37" i="21" s="1"/>
  <c r="X38" i="21" s="1"/>
  <c r="X39" i="21" s="1"/>
  <c r="X40" i="21" s="1"/>
  <c r="X41" i="21" s="1"/>
  <c r="X42" i="21" s="1"/>
  <c r="X43" i="21" s="1"/>
  <c r="X44" i="21" s="1"/>
  <c r="X45" i="21" s="1"/>
  <c r="AE33" i="21" a="1"/>
  <c r="AD33" i="21" a="1"/>
  <c r="AF47" i="28" a="1"/>
  <c r="AF47" i="28" l="1"/>
  <c r="AL46" i="28"/>
  <c r="V47" i="28" s="1"/>
  <c r="AM46" i="28"/>
  <c r="W47" i="28" s="1"/>
  <c r="AK46" i="28"/>
  <c r="AE33" i="21"/>
  <c r="AD33" i="21"/>
  <c r="W34" i="21"/>
  <c r="W35" i="21" s="1"/>
  <c r="W36" i="21" s="1"/>
  <c r="W37" i="21" s="1"/>
  <c r="W38" i="21" s="1"/>
  <c r="W39" i="21" s="1"/>
  <c r="W40" i="21" s="1"/>
  <c r="W41" i="21" s="1"/>
  <c r="W42" i="21" s="1"/>
  <c r="W43" i="21" s="1"/>
  <c r="W44" i="21" s="1"/>
  <c r="W45" i="21" s="1"/>
  <c r="V34" i="21"/>
  <c r="V35" i="21" s="1"/>
  <c r="V36" i="21" s="1"/>
  <c r="V37" i="21" s="1"/>
  <c r="V38" i="21" s="1"/>
  <c r="V39" i="21" s="1"/>
  <c r="V40" i="21" s="1"/>
  <c r="V41" i="21" s="1"/>
  <c r="V42" i="21" s="1"/>
  <c r="V43" i="21" s="1"/>
  <c r="V44" i="21" s="1"/>
  <c r="V45" i="21" s="1"/>
  <c r="AS19" i="21" a="1"/>
  <c r="AS19" i="21" s="1"/>
  <c r="U33" i="21"/>
  <c r="AC33" i="21" a="1"/>
  <c r="AD47" i="28" a="1"/>
  <c r="AE47" i="28" a="1"/>
  <c r="AE47" i="28" l="1"/>
  <c r="AD47" i="28"/>
  <c r="AS46" i="28" a="1"/>
  <c r="AS46" i="28" s="1"/>
  <c r="U47" i="28"/>
  <c r="AC33" i="21"/>
  <c r="AG33" i="21" s="1"/>
  <c r="AH33" i="21" s="1"/>
  <c r="U34" i="21"/>
  <c r="U35" i="21" s="1"/>
  <c r="U36" i="21" s="1"/>
  <c r="U37" i="21" s="1"/>
  <c r="U38" i="21" s="1"/>
  <c r="U39" i="21" s="1"/>
  <c r="U40" i="21" s="1"/>
  <c r="U41" i="21" s="1"/>
  <c r="U42" i="21" s="1"/>
  <c r="U43" i="21" s="1"/>
  <c r="U44" i="21" s="1"/>
  <c r="U45" i="21" s="1"/>
  <c r="AC34" i="21" a="1"/>
  <c r="AE34" i="21" a="1"/>
  <c r="AF34" i="21" a="1"/>
  <c r="AD34" i="21" a="1"/>
  <c r="AC47" i="28" a="1"/>
  <c r="AC47" i="28" l="1"/>
  <c r="AG47" i="28" s="1"/>
  <c r="AH47" i="28" s="1"/>
  <c r="AI47" i="28" s="1"/>
  <c r="AF34" i="21"/>
  <c r="AD34" i="21"/>
  <c r="AE34" i="21"/>
  <c r="AC34" i="21"/>
  <c r="AJ47" i="28" l="1"/>
  <c r="AN47" i="28"/>
  <c r="X48" i="28" s="1"/>
  <c r="AG34" i="21"/>
  <c r="AH34" i="21" s="1"/>
  <c r="AD35" i="21" a="1"/>
  <c r="AE35" i="21" a="1"/>
  <c r="AF35" i="21" a="1"/>
  <c r="AC35" i="21" a="1"/>
  <c r="AF48" i="28" a="1"/>
  <c r="AF48" i="28" l="1"/>
  <c r="AL47" i="28"/>
  <c r="V48" i="28" s="1"/>
  <c r="AM47" i="28"/>
  <c r="W48" i="28" s="1"/>
  <c r="AK47" i="28"/>
  <c r="AE35" i="21"/>
  <c r="AD35" i="21"/>
  <c r="AF35" i="21"/>
  <c r="AC35" i="21"/>
  <c r="AD48" i="28" a="1"/>
  <c r="AE48" i="28" a="1"/>
  <c r="AE48" i="28" l="1"/>
  <c r="AD48" i="28"/>
  <c r="AS47" i="28" a="1"/>
  <c r="AS47" i="28" s="1"/>
  <c r="U48" i="28"/>
  <c r="AG35" i="21"/>
  <c r="AH35" i="21" s="1"/>
  <c r="AD36" i="21" a="1"/>
  <c r="AF36" i="21" a="1"/>
  <c r="AE36" i="21" a="1"/>
  <c r="AC36" i="21" a="1"/>
  <c r="AC48" i="28" a="1"/>
  <c r="AC48" i="28" l="1"/>
  <c r="AG48" i="28" s="1"/>
  <c r="AH48" i="28" s="1"/>
  <c r="AI48" i="28" s="1"/>
  <c r="AD36" i="21"/>
  <c r="AE36" i="21"/>
  <c r="AF36" i="21"/>
  <c r="AC36" i="21"/>
  <c r="AJ48" i="28" l="1"/>
  <c r="AN48" i="28"/>
  <c r="X49" i="28" s="1"/>
  <c r="AG36" i="21"/>
  <c r="AH36" i="21" s="1"/>
  <c r="AF37" i="21" a="1"/>
  <c r="AC37" i="21" a="1"/>
  <c r="AE37" i="21" a="1"/>
  <c r="AD37" i="21" a="1"/>
  <c r="AF49" i="28" a="1"/>
  <c r="AF49" i="28" l="1"/>
  <c r="AL48" i="28"/>
  <c r="V49" i="28" s="1"/>
  <c r="AM48" i="28"/>
  <c r="W49" i="28" s="1"/>
  <c r="AK48" i="28"/>
  <c r="AD37" i="21"/>
  <c r="AF37" i="21"/>
  <c r="AE37" i="21"/>
  <c r="AC37" i="21"/>
  <c r="AE49" i="28" a="1"/>
  <c r="AD49" i="28" a="1"/>
  <c r="AD49" i="28" l="1"/>
  <c r="AE49" i="28"/>
  <c r="AS48" i="28" a="1"/>
  <c r="AS48" i="28" s="1"/>
  <c r="U49" i="28"/>
  <c r="AG37" i="21"/>
  <c r="AH37" i="21" s="1"/>
  <c r="AF38" i="21" a="1"/>
  <c r="AC38" i="21" a="1"/>
  <c r="AE38" i="21" a="1"/>
  <c r="AD38" i="21" a="1"/>
  <c r="AC49" i="28" a="1"/>
  <c r="AC49" i="28" l="1"/>
  <c r="AG49" i="28" s="1"/>
  <c r="AH49" i="28" s="1"/>
  <c r="AI49" i="28" s="1"/>
  <c r="AF38" i="21"/>
  <c r="AD38" i="21"/>
  <c r="AE38" i="21"/>
  <c r="AC38" i="21"/>
  <c r="AJ49" i="28" l="1"/>
  <c r="AN49" i="28"/>
  <c r="X50" i="28" s="1"/>
  <c r="AG38" i="21"/>
  <c r="AH38" i="21" s="1"/>
  <c r="AD39" i="21" a="1"/>
  <c r="AF39" i="21" a="1"/>
  <c r="AC39" i="21" a="1"/>
  <c r="AE39" i="21" a="1"/>
  <c r="AF50" i="28" a="1"/>
  <c r="AF50" i="28" l="1"/>
  <c r="AL49" i="28"/>
  <c r="V50" i="28" s="1"/>
  <c r="AM49" i="28"/>
  <c r="W50" i="28" s="1"/>
  <c r="AK49" i="28"/>
  <c r="AE39" i="21"/>
  <c r="AF39" i="21"/>
  <c r="AD39" i="21"/>
  <c r="AC39" i="21"/>
  <c r="AD50" i="28" a="1"/>
  <c r="AE50" i="28" a="1"/>
  <c r="AE50" i="28" l="1"/>
  <c r="AD50" i="28"/>
  <c r="AS49" i="28" a="1"/>
  <c r="AS49" i="28" s="1"/>
  <c r="U50" i="28"/>
  <c r="AG39" i="21"/>
  <c r="AH39" i="21" s="1"/>
  <c r="AC40" i="21" a="1"/>
  <c r="AF40" i="21" a="1"/>
  <c r="AD40" i="21" a="1"/>
  <c r="AE40" i="21" a="1"/>
  <c r="AC50" i="28" a="1"/>
  <c r="AC50" i="28" l="1"/>
  <c r="AG50" i="28" s="1"/>
  <c r="AH50" i="28" s="1"/>
  <c r="AI50" i="28" s="1"/>
  <c r="AE40" i="21"/>
  <c r="AF40" i="21"/>
  <c r="AD40" i="21"/>
  <c r="AC40" i="21"/>
  <c r="AJ50" i="28" l="1"/>
  <c r="AN50" i="28"/>
  <c r="X51" i="28" s="1"/>
  <c r="AG40" i="21"/>
  <c r="AH40" i="21" s="1"/>
  <c r="AE41" i="21" a="1"/>
  <c r="AD41" i="21" a="1"/>
  <c r="AF41" i="21" a="1"/>
  <c r="AC41" i="21" a="1"/>
  <c r="AF51" i="28" a="1"/>
  <c r="AF51" i="28" l="1"/>
  <c r="AL50" i="28"/>
  <c r="V51" i="28" s="1"/>
  <c r="AM50" i="28"/>
  <c r="W51" i="28" s="1"/>
  <c r="AK50" i="28"/>
  <c r="AC41" i="21"/>
  <c r="AE41" i="21"/>
  <c r="AF41" i="21"/>
  <c r="AD41" i="21"/>
  <c r="AD51" i="28" a="1"/>
  <c r="AE51" i="28" a="1"/>
  <c r="AE51" i="28" l="1"/>
  <c r="AD51" i="28"/>
  <c r="AS50" i="28" a="1"/>
  <c r="AS50" i="28" s="1"/>
  <c r="U51" i="28"/>
  <c r="AG41" i="21"/>
  <c r="AH41" i="21" s="1"/>
  <c r="AC42" i="21" a="1"/>
  <c r="AF42" i="21" a="1"/>
  <c r="AE42" i="21" a="1"/>
  <c r="AD42" i="21" a="1"/>
  <c r="AC51" i="28" a="1"/>
  <c r="AC51" i="28" l="1"/>
  <c r="AG51" i="28" s="1"/>
  <c r="AH51" i="28" s="1"/>
  <c r="AI51" i="28" s="1"/>
  <c r="AC42" i="21"/>
  <c r="AD42" i="21"/>
  <c r="AF42" i="21"/>
  <c r="AE42" i="21"/>
  <c r="AJ51" i="28" l="1"/>
  <c r="AN51" i="28"/>
  <c r="X52" i="28" s="1"/>
  <c r="AG42" i="21"/>
  <c r="AH42" i="21" s="1"/>
  <c r="AD43" i="21" a="1"/>
  <c r="AC43" i="21" a="1"/>
  <c r="AE43" i="21" a="1"/>
  <c r="AF43" i="21" a="1"/>
  <c r="AF52" i="28" a="1"/>
  <c r="AF52" i="28" l="1"/>
  <c r="AL51" i="28"/>
  <c r="V52" i="28" s="1"/>
  <c r="AM51" i="28"/>
  <c r="W52" i="28" s="1"/>
  <c r="AK51" i="28"/>
  <c r="AC43" i="21"/>
  <c r="AE43" i="21"/>
  <c r="AF43" i="21"/>
  <c r="AD43" i="21"/>
  <c r="AD52" i="28" a="1"/>
  <c r="AE52" i="28" a="1"/>
  <c r="AE52" i="28" l="1"/>
  <c r="AD52" i="28"/>
  <c r="AS51" i="28" a="1"/>
  <c r="AS51" i="28" s="1"/>
  <c r="U52" i="28"/>
  <c r="AG43" i="21"/>
  <c r="AH43" i="21" s="1"/>
  <c r="AD44" i="21" a="1"/>
  <c r="AE44" i="21" a="1"/>
  <c r="AF44" i="21" a="1"/>
  <c r="AC44" i="21" a="1"/>
  <c r="AC52" i="28" a="1"/>
  <c r="AC52" i="28" l="1"/>
  <c r="AG52" i="28" s="1"/>
  <c r="AH52" i="28" s="1"/>
  <c r="AI52" i="28" s="1"/>
  <c r="AC44" i="21"/>
  <c r="AD44" i="21"/>
  <c r="AE44" i="21"/>
  <c r="AF44" i="21"/>
  <c r="AJ52" i="28" l="1"/>
  <c r="AN52" i="28"/>
  <c r="X53" i="28" s="1"/>
  <c r="AG44" i="21"/>
  <c r="AH44" i="21" s="1"/>
  <c r="AD45" i="21" a="1"/>
  <c r="AF45" i="21" a="1"/>
  <c r="AC45" i="21" a="1"/>
  <c r="AE45" i="21" a="1"/>
  <c r="AF53" i="28" a="1"/>
  <c r="AF53" i="28" l="1"/>
  <c r="AK52" i="28"/>
  <c r="AL52" i="28"/>
  <c r="V53" i="28" s="1"/>
  <c r="AM52" i="28"/>
  <c r="W53" i="28" s="1"/>
  <c r="AC45" i="21"/>
  <c r="AF45" i="21"/>
  <c r="AD45" i="21"/>
  <c r="AE45" i="21"/>
  <c r="AE53" i="28" a="1"/>
  <c r="AD53" i="28" a="1"/>
  <c r="AD53" i="28" l="1"/>
  <c r="AE53" i="28"/>
  <c r="AS52" i="28" a="1"/>
  <c r="AS52" i="28" s="1"/>
  <c r="U53" i="28"/>
  <c r="AG45" i="21"/>
  <c r="AH45" i="21" s="1"/>
  <c r="AT33" i="21" s="1" a="1"/>
  <c r="AT33" i="21" s="1"/>
  <c r="AC53" i="28" a="1"/>
  <c r="AC53" i="28" l="1"/>
  <c r="AG53" i="28" s="1"/>
  <c r="AH53" i="28" s="1"/>
  <c r="AI53" i="28" s="1"/>
  <c r="AI45" i="21"/>
  <c r="AN45" i="21" s="1"/>
  <c r="AU33" i="21"/>
  <c r="AJ53" i="28" l="1"/>
  <c r="AN53" i="28"/>
  <c r="X54" i="28" s="1"/>
  <c r="AJ45" i="21"/>
  <c r="AL45" i="21" s="1"/>
  <c r="AF54" i="28" a="1"/>
  <c r="AF54" i="28" l="1"/>
  <c r="AK53" i="28"/>
  <c r="AL53" i="28"/>
  <c r="V54" i="28" s="1"/>
  <c r="AM53" i="28"/>
  <c r="W54" i="28" s="1"/>
  <c r="AM45" i="21"/>
  <c r="AK45" i="21"/>
  <c r="AS45" i="21" s="1" a="1"/>
  <c r="AS45" i="21" s="1"/>
  <c r="AI44" i="21" s="1"/>
  <c r="AN44" i="21" s="1"/>
  <c r="AD54" i="28" a="1"/>
  <c r="AE54" i="28" a="1"/>
  <c r="AE54" i="28" l="1"/>
  <c r="AD54" i="28"/>
  <c r="AS53" i="28" a="1"/>
  <c r="AS53" i="28" s="1"/>
  <c r="U54" i="28"/>
  <c r="AJ44" i="21"/>
  <c r="AC54" i="28" a="1"/>
  <c r="AC54" i="28" l="1"/>
  <c r="AG54" i="28" s="1"/>
  <c r="AH54" i="28" s="1"/>
  <c r="AI54" i="28" s="1"/>
  <c r="AM44" i="21"/>
  <c r="AL44" i="21"/>
  <c r="AK44" i="21"/>
  <c r="AJ54" i="28" l="1"/>
  <c r="AN54" i="28"/>
  <c r="X55" i="28" s="1"/>
  <c r="AS44" i="21" a="1"/>
  <c r="AS44" i="21" s="1"/>
  <c r="AI43" i="21" s="1"/>
  <c r="AN43" i="21" s="1"/>
  <c r="AF55" i="28" a="1"/>
  <c r="AF55" i="28" l="1"/>
  <c r="AK54" i="28"/>
  <c r="AL54" i="28"/>
  <c r="V55" i="28" s="1"/>
  <c r="AM54" i="28"/>
  <c r="W55" i="28" s="1"/>
  <c r="AJ43" i="21"/>
  <c r="AK43" i="21" s="1"/>
  <c r="AD55" i="28" a="1"/>
  <c r="AE55" i="28" a="1"/>
  <c r="AE55" i="28" l="1"/>
  <c r="AD55" i="28"/>
  <c r="AS54" i="28" a="1"/>
  <c r="AS54" i="28" s="1"/>
  <c r="U55" i="28"/>
  <c r="AL43" i="21"/>
  <c r="AM43" i="21"/>
  <c r="AS43" i="21" s="1" a="1"/>
  <c r="AS43" i="21" s="1"/>
  <c r="AI42" i="21" s="1"/>
  <c r="AN42" i="21" s="1"/>
  <c r="AC55" i="28" a="1"/>
  <c r="AC55" i="28" l="1"/>
  <c r="AG55" i="28" s="1"/>
  <c r="AH55" i="28" s="1"/>
  <c r="AI55" i="28" s="1"/>
  <c r="AJ42" i="21"/>
  <c r="AN55" i="28" l="1"/>
  <c r="AJ55" i="28"/>
  <c r="AL42" i="21"/>
  <c r="AM42" i="21"/>
  <c r="AK42" i="21"/>
  <c r="AL55" i="28" l="1"/>
  <c r="AK55" i="28"/>
  <c r="AS55" i="28" s="1" a="1"/>
  <c r="AS55" i="28" s="1"/>
  <c r="AM55" i="28"/>
  <c r="AS42" i="21" a="1"/>
  <c r="AS42" i="21" s="1"/>
  <c r="AI41" i="21" s="1"/>
  <c r="AJ41" i="21" s="1"/>
  <c r="AM41" i="21" s="1"/>
  <c r="AN41" i="21" l="1"/>
  <c r="AK41" i="21"/>
  <c r="AL41" i="21"/>
  <c r="AS41" i="21" l="1" a="1"/>
  <c r="AS41" i="21" s="1"/>
  <c r="AI40" i="21" s="1"/>
  <c r="AN40" i="21" s="1"/>
  <c r="AJ40" i="21" l="1"/>
  <c r="AM40" i="21" s="1"/>
  <c r="AK40" i="21" l="1"/>
  <c r="AL40" i="21"/>
  <c r="AS40" i="21" l="1" a="1"/>
  <c r="AS40" i="21" s="1"/>
  <c r="AI39" i="21" s="1"/>
  <c r="AN39" i="21" s="1"/>
  <c r="AJ39" i="21" l="1"/>
  <c r="AM39" i="21" s="1"/>
  <c r="AL39" i="21" l="1"/>
  <c r="AK39" i="21"/>
  <c r="AS39" i="21" s="1" a="1"/>
  <c r="AS39" i="21" s="1"/>
  <c r="AI38" i="21" s="1"/>
  <c r="AN38" i="21" s="1"/>
  <c r="AJ38" i="21" l="1"/>
  <c r="AL38" i="21" s="1"/>
  <c r="AM38" i="21" l="1"/>
  <c r="AK38" i="21"/>
  <c r="AS38" i="21" s="1" a="1"/>
  <c r="AS38" i="21" s="1"/>
  <c r="AI37" i="21" s="1"/>
  <c r="AN37" i="21" s="1"/>
  <c r="AJ37" i="21" l="1"/>
  <c r="AK37" i="21" s="1"/>
  <c r="AL37" i="21" l="1"/>
  <c r="AM37" i="21"/>
  <c r="AS37" i="21" l="1" a="1"/>
  <c r="AS37" i="21" s="1"/>
  <c r="AI36" i="21" s="1"/>
  <c r="AN36" i="21" s="1"/>
  <c r="AJ36" i="21" l="1"/>
  <c r="AL36" i="21" s="1"/>
  <c r="AM36" i="21" l="1"/>
  <c r="AK36" i="21"/>
  <c r="AS36" i="21" s="1" a="1"/>
  <c r="AS36" i="21" s="1"/>
  <c r="AI35" i="21" s="1"/>
  <c r="AN35" i="21" s="1"/>
  <c r="AJ35" i="21" l="1"/>
  <c r="AL35" i="21" l="1"/>
  <c r="AM35" i="21"/>
  <c r="AK35" i="21"/>
  <c r="AS35" i="21" l="1" a="1"/>
  <c r="AS35" i="21" s="1"/>
  <c r="AI34" i="21" s="1"/>
  <c r="AN34" i="21" l="1"/>
  <c r="AJ34" i="21"/>
  <c r="AK34" i="21" l="1"/>
  <c r="AL34" i="21"/>
  <c r="AM34" i="21"/>
  <c r="AS34" i="21" l="1" a="1"/>
  <c r="AS34" i="21" s="1"/>
  <c r="AI33" i="21" s="1"/>
  <c r="AN33" i="21" l="1"/>
  <c r="X47" i="21" s="1"/>
  <c r="AJ33" i="21"/>
  <c r="AF47" i="21" a="1"/>
  <c r="AF47" i="21" l="1"/>
  <c r="AL33" i="21"/>
  <c r="V47" i="21" s="1"/>
  <c r="AM33" i="21"/>
  <c r="W47" i="21" s="1"/>
  <c r="AK33" i="21"/>
  <c r="U47" i="21" s="1"/>
  <c r="X48" i="21"/>
  <c r="X49" i="21" s="1"/>
  <c r="X50" i="21" s="1"/>
  <c r="X51" i="21" s="1"/>
  <c r="X52" i="21" s="1"/>
  <c r="X53" i="21" s="1"/>
  <c r="X54" i="21" s="1"/>
  <c r="X55" i="21" s="1"/>
  <c r="X56" i="21" s="1"/>
  <c r="X57" i="21" s="1"/>
  <c r="X58" i="21" s="1"/>
  <c r="X59" i="21" s="1"/>
  <c r="AE47" i="21" a="1"/>
  <c r="AD47" i="21" a="1"/>
  <c r="AE47" i="21" l="1"/>
  <c r="AD47" i="21"/>
  <c r="AS33" i="21" a="1"/>
  <c r="AS33" i="21" s="1"/>
  <c r="W48" i="21"/>
  <c r="W49" i="21" s="1"/>
  <c r="W50" i="21" s="1"/>
  <c r="W51" i="21" s="1"/>
  <c r="W52" i="21" s="1"/>
  <c r="W53" i="21" s="1"/>
  <c r="W54" i="21" s="1"/>
  <c r="W55" i="21" s="1"/>
  <c r="W56" i="21" s="1"/>
  <c r="W57" i="21" s="1"/>
  <c r="W58" i="21" s="1"/>
  <c r="W59" i="21" s="1"/>
  <c r="V48" i="21"/>
  <c r="V49" i="21" s="1"/>
  <c r="V50" i="21" s="1"/>
  <c r="V51" i="21" s="1"/>
  <c r="V52" i="21" s="1"/>
  <c r="V53" i="21" s="1"/>
  <c r="V54" i="21" s="1"/>
  <c r="V55" i="21" s="1"/>
  <c r="V56" i="21" s="1"/>
  <c r="V57" i="21" s="1"/>
  <c r="V58" i="21" s="1"/>
  <c r="V59" i="21" s="1"/>
  <c r="AC47" i="21" a="1"/>
  <c r="AC47" i="21" l="1"/>
  <c r="AG47" i="21" s="1"/>
  <c r="AH47" i="21" s="1"/>
  <c r="U48" i="21"/>
  <c r="U49" i="21" s="1"/>
  <c r="U50" i="21" s="1"/>
  <c r="U51" i="21" s="1"/>
  <c r="U52" i="21" s="1"/>
  <c r="U53" i="21" s="1"/>
  <c r="U54" i="21" s="1"/>
  <c r="U55" i="21" s="1"/>
  <c r="U56" i="21" s="1"/>
  <c r="U57" i="21" s="1"/>
  <c r="U58" i="21" s="1"/>
  <c r="U59" i="21" s="1"/>
  <c r="AE48" i="21" a="1"/>
  <c r="AF48" i="21" a="1"/>
  <c r="AC48" i="21" a="1"/>
  <c r="AD48" i="21" a="1"/>
  <c r="AD48" i="21" l="1"/>
  <c r="AF48" i="21"/>
  <c r="AE48" i="21"/>
  <c r="AC48" i="21"/>
  <c r="AG48" i="21" l="1"/>
  <c r="AH48" i="21" s="1"/>
  <c r="AF49" i="21" a="1"/>
  <c r="AD49" i="21" a="1"/>
  <c r="AC49" i="21" a="1"/>
  <c r="AE49" i="21" a="1"/>
  <c r="AC49" i="21" l="1"/>
  <c r="AF49" i="21"/>
  <c r="AD49" i="21"/>
  <c r="AE49" i="21"/>
  <c r="AG49" i="21" l="1"/>
  <c r="AH49" i="21" s="1"/>
  <c r="AD50" i="21" a="1"/>
  <c r="AE50" i="21" a="1"/>
  <c r="AF50" i="21" a="1"/>
  <c r="AC50" i="21" a="1"/>
  <c r="AC50" i="21" l="1"/>
  <c r="AE50" i="21"/>
  <c r="AD50" i="21"/>
  <c r="AF50" i="21"/>
  <c r="AG50" i="21" l="1"/>
  <c r="AH50" i="21" s="1"/>
  <c r="AC51" i="21" a="1"/>
  <c r="AE51" i="21" a="1"/>
  <c r="AD51" i="21" a="1"/>
  <c r="AF51" i="21" a="1"/>
  <c r="AD51" i="21" l="1"/>
  <c r="AE51" i="21"/>
  <c r="AF51" i="21"/>
  <c r="AC51" i="21"/>
  <c r="AG51" i="21" l="1"/>
  <c r="AH51" i="21" s="1"/>
  <c r="AC52" i="21" a="1"/>
  <c r="AF52" i="21" a="1"/>
  <c r="AD52" i="21" a="1"/>
  <c r="AE52" i="21" a="1"/>
  <c r="AF52" i="21" l="1"/>
  <c r="AD52" i="21"/>
  <c r="AC52" i="21"/>
  <c r="AE52" i="21"/>
  <c r="AG52" i="21" l="1"/>
  <c r="AH52" i="21" s="1"/>
  <c r="AF53" i="21" a="1"/>
  <c r="AD53" i="21" a="1"/>
  <c r="AE53" i="21" a="1"/>
  <c r="AC53" i="21" a="1"/>
  <c r="AD53" i="21" l="1"/>
  <c r="AC53" i="21"/>
  <c r="AE53" i="21"/>
  <c r="AF53" i="21"/>
  <c r="AG53" i="21" l="1"/>
  <c r="AH53" i="21" s="1"/>
  <c r="AE54" i="21" a="1"/>
  <c r="AF54" i="21" a="1"/>
  <c r="AC54" i="21" a="1"/>
  <c r="AD54" i="21" a="1"/>
  <c r="AC54" i="21" l="1"/>
  <c r="AE54" i="21"/>
  <c r="AF54" i="21"/>
  <c r="AD54" i="21"/>
  <c r="AG54" i="21" l="1"/>
  <c r="AH54" i="21" s="1"/>
  <c r="AD55" i="21" a="1"/>
  <c r="AF55" i="21" a="1"/>
  <c r="AE55" i="21" a="1"/>
  <c r="AC55" i="21" a="1"/>
  <c r="AF55" i="21" l="1"/>
  <c r="AE55" i="21"/>
  <c r="AC55" i="21"/>
  <c r="AD55" i="21"/>
  <c r="AG55" i="21" l="1"/>
  <c r="AH55" i="21" s="1"/>
  <c r="AF56" i="21" a="1"/>
  <c r="AC56" i="21" a="1"/>
  <c r="AD56" i="21" a="1"/>
  <c r="AE56" i="21" a="1"/>
  <c r="AE56" i="21" l="1"/>
  <c r="AF56" i="21"/>
  <c r="AC56" i="21"/>
  <c r="AD56" i="21"/>
  <c r="AG56" i="21" l="1"/>
  <c r="AH56" i="21" s="1"/>
  <c r="AE57" i="21" a="1"/>
  <c r="AC57" i="21" a="1"/>
  <c r="AD57" i="21" a="1"/>
  <c r="AF57" i="21" a="1"/>
  <c r="AC57" i="21" l="1"/>
  <c r="AF57" i="21"/>
  <c r="AD57" i="21"/>
  <c r="AE57" i="21"/>
  <c r="AG57" i="21" l="1"/>
  <c r="AH57" i="21" s="1"/>
  <c r="AF58" i="21" a="1"/>
  <c r="AC58" i="21" a="1"/>
  <c r="AE58" i="21" a="1"/>
  <c r="AD58" i="21" a="1"/>
  <c r="AE58" i="21" l="1"/>
  <c r="AC58" i="21"/>
  <c r="AD58" i="21"/>
  <c r="AF58" i="21"/>
  <c r="AG58" i="21" l="1"/>
  <c r="AH58" i="21" s="1"/>
  <c r="AF59" i="21" a="1"/>
  <c r="AE59" i="21" a="1"/>
  <c r="AC59" i="21" a="1"/>
  <c r="AD59" i="21" a="1"/>
  <c r="AC59" i="21" l="1"/>
  <c r="AE59" i="21"/>
  <c r="AF59" i="21"/>
  <c r="AD59" i="21"/>
  <c r="AG59" i="21" l="1"/>
  <c r="AH59" i="21" s="1"/>
  <c r="AI59" i="21" s="1"/>
  <c r="AT47" i="21" l="1" a="1"/>
  <c r="AT47" i="21" s="1"/>
  <c r="AN59" i="21"/>
  <c r="AJ59" i="21"/>
  <c r="AU47" i="21" l="1"/>
  <c r="AV5" i="21"/>
  <c r="AW5" i="21" s="1"/>
  <c r="AM59" i="21"/>
  <c r="AK59" i="21"/>
  <c r="AL59" i="21"/>
  <c r="AS59" i="21" l="1" a="1"/>
  <c r="AS59" i="21" s="1"/>
  <c r="AI58" i="21" s="1"/>
  <c r="AN58" i="21" s="1"/>
  <c r="AJ58" i="21" l="1"/>
  <c r="AL58" i="21" s="1"/>
  <c r="AM58" i="21" l="1"/>
  <c r="AK58" i="21"/>
  <c r="AS58" i="21" s="1" a="1"/>
  <c r="AS58" i="21" s="1"/>
  <c r="AI57" i="21" s="1"/>
  <c r="AJ57" i="21" s="1"/>
  <c r="AL57" i="21" s="1"/>
  <c r="AM57" i="21" l="1"/>
  <c r="AK57" i="21"/>
  <c r="AN57" i="21"/>
  <c r="AS57" i="21" l="1" a="1"/>
  <c r="AS57" i="21" s="1"/>
  <c r="AI56" i="21" s="1"/>
  <c r="AJ56" i="21" s="1"/>
  <c r="AM56" i="21" s="1"/>
  <c r="AK56" i="21" l="1"/>
  <c r="AL56" i="21"/>
  <c r="AN56" i="21"/>
  <c r="AS56" i="21" l="1" a="1"/>
  <c r="AS56" i="21" s="1"/>
  <c r="AI55" i="21" s="1"/>
  <c r="AN55" i="21" s="1"/>
  <c r="AJ55" i="21" l="1"/>
  <c r="AM55" i="21" s="1"/>
  <c r="AK55" i="21" l="1"/>
  <c r="AL55" i="21"/>
  <c r="AS55" i="21" l="1" a="1"/>
  <c r="AS55" i="21" s="1"/>
  <c r="AI54" i="21" s="1"/>
  <c r="AN54" i="21" s="1"/>
  <c r="AJ54" i="21" l="1"/>
  <c r="AL54" i="21" s="1"/>
  <c r="AK54" i="21" l="1"/>
  <c r="AM54" i="21"/>
  <c r="AS54" i="21" l="1" a="1"/>
  <c r="AS54" i="21" s="1"/>
  <c r="AI53" i="21" s="1"/>
  <c r="AJ53" i="21" s="1"/>
  <c r="AM53" i="21" s="1"/>
  <c r="AK53" i="21" l="1"/>
  <c r="AL53" i="21"/>
  <c r="AN53" i="21"/>
  <c r="AS53" i="21" s="1" a="1"/>
  <c r="AS53" i="21" s="1"/>
  <c r="AI52" i="21" s="1"/>
  <c r="AJ52" i="21" s="1"/>
  <c r="AN52" i="21" l="1"/>
  <c r="AM52" i="21"/>
  <c r="AK52" i="21"/>
  <c r="AL52" i="21"/>
  <c r="AS52" i="21" l="1" a="1"/>
  <c r="AS52" i="21" s="1"/>
  <c r="AI51" i="21" s="1"/>
  <c r="AJ51" i="21" l="1"/>
  <c r="AN51" i="21"/>
  <c r="AK51" i="21" l="1"/>
  <c r="AM51" i="21"/>
  <c r="AL51" i="21"/>
  <c r="AS51" i="21" l="1" a="1"/>
  <c r="AS51" i="21" s="1"/>
  <c r="AI50" i="21" s="1"/>
  <c r="AN50" i="21" l="1"/>
  <c r="AJ50" i="21"/>
  <c r="AM50" i="21" l="1"/>
  <c r="AK50" i="21"/>
  <c r="AL50" i="21"/>
  <c r="AS50" i="21" l="1" a="1"/>
  <c r="AS50" i="21" s="1"/>
  <c r="AI49" i="21" s="1"/>
  <c r="AN49" i="21" l="1"/>
  <c r="AJ49" i="21"/>
  <c r="AK49" i="21" l="1"/>
  <c r="AM49" i="21"/>
  <c r="AL49" i="21"/>
  <c r="AS49" i="21" l="1" a="1"/>
  <c r="AS49" i="21" s="1"/>
  <c r="AI48" i="21" s="1"/>
  <c r="AJ48" i="21" l="1"/>
  <c r="AN48" i="21"/>
  <c r="AM48" i="21" l="1"/>
  <c r="AK48" i="21"/>
  <c r="AL48" i="21"/>
  <c r="AS48" i="21" l="1" a="1"/>
  <c r="AS48" i="21" s="1"/>
  <c r="AI47" i="21" s="1"/>
  <c r="AN47" i="21" l="1"/>
  <c r="AJ47" i="21"/>
  <c r="AK47" i="21" l="1"/>
  <c r="AM47" i="21"/>
  <c r="AL47" i="21"/>
  <c r="AS47" i="21" l="1" a="1"/>
  <c r="AS47" i="21" s="1"/>
  <c r="AN5" i="28"/>
  <c r="X6" i="28" s="1"/>
  <c r="AL5" i="28"/>
  <c r="AM5" i="28"/>
  <c r="W6" i="28" s="1"/>
  <c r="U6" i="28"/>
  <c r="V6" i="28"/>
  <c r="AD6" i="28" a="1"/>
  <c r="AE6" i="28" a="1"/>
  <c r="AC6" i="28" a="1"/>
  <c r="AF6" i="28" a="1"/>
  <c r="AS5" i="28" l="1" a="1"/>
  <c r="AS5" i="28" s="1"/>
  <c r="AF6" i="28"/>
  <c r="AC6" i="28"/>
  <c r="AE6" i="28"/>
  <c r="AD6" i="28"/>
  <c r="AG6" i="28" l="1"/>
  <c r="AH6" i="28" s="1"/>
  <c r="AI6" i="28" s="1"/>
  <c r="AJ6" i="28" s="1"/>
  <c r="AN6" i="28" l="1"/>
  <c r="X7" i="28" s="1"/>
  <c r="AK6" i="28"/>
  <c r="U7" i="28" s="1"/>
  <c r="AL6" i="28"/>
  <c r="V7" i="28" s="1"/>
  <c r="AM6" i="28"/>
  <c r="W7" i="28" s="1"/>
  <c r="AF7" i="28" a="1"/>
  <c r="AC7" i="28" a="1"/>
  <c r="AD7" i="28" a="1"/>
  <c r="AE7" i="28" a="1"/>
  <c r="AE7" i="28" l="1"/>
  <c r="AD7" i="28"/>
  <c r="AC7" i="28"/>
  <c r="AG7" i="28" s="1"/>
  <c r="AH7" i="28" s="1"/>
  <c r="AI7" i="28" s="1"/>
  <c r="AF7" i="28"/>
  <c r="AS6" i="28" a="1"/>
  <c r="AS6" i="28" s="1"/>
  <c r="AJ7" i="28" l="1"/>
  <c r="AN7" i="28"/>
  <c r="X8" i="28" s="1"/>
  <c r="AF8" i="28" a="1"/>
  <c r="AF8" i="28" l="1"/>
  <c r="AK7" i="28"/>
  <c r="AL7" i="28"/>
  <c r="V8" i="28" s="1"/>
  <c r="AM7" i="28"/>
  <c r="W8" i="28" s="1"/>
  <c r="AD8" i="28" a="1"/>
  <c r="AE8" i="28" a="1"/>
  <c r="AE8" i="28" l="1"/>
  <c r="AD8" i="28"/>
  <c r="AS7" i="28" a="1"/>
  <c r="AS7" i="28" s="1"/>
  <c r="U8" i="28"/>
  <c r="AU18" i="28"/>
  <c r="AC8" i="28" a="1"/>
  <c r="AC8" i="28" l="1"/>
  <c r="AG8" i="28" s="1"/>
  <c r="AH8" i="28" s="1"/>
  <c r="AU31" i="28"/>
  <c r="AI8" i="28" l="1"/>
  <c r="X56" i="28"/>
  <c r="AF56" i="28" a="1"/>
  <c r="AJ8" i="28" l="1"/>
  <c r="AN8" i="28"/>
  <c r="X9" i="28" s="1"/>
  <c r="AF56" i="28"/>
  <c r="V56" i="28"/>
  <c r="W56" i="28"/>
  <c r="AD56" i="28" a="1"/>
  <c r="AE56" i="28" a="1"/>
  <c r="AF9" i="28" a="1"/>
  <c r="AF9" i="28" l="1"/>
  <c r="AL8" i="28"/>
  <c r="V9" i="28" s="1"/>
  <c r="AM8" i="28"/>
  <c r="W9" i="28" s="1"/>
  <c r="AK8" i="28"/>
  <c r="AE56" i="28"/>
  <c r="AD56" i="28"/>
  <c r="U56" i="28"/>
  <c r="AC56" i="28" a="1"/>
  <c r="AD9" i="28" a="1"/>
  <c r="AE9" i="28" a="1"/>
  <c r="AE9" i="28" l="1"/>
  <c r="AD9" i="28"/>
  <c r="AS8" i="28" a="1"/>
  <c r="AS8" i="28" s="1"/>
  <c r="U9" i="28"/>
  <c r="AC56" i="28"/>
  <c r="AH56" i="28" s="1"/>
  <c r="AC9" i="28" a="1"/>
  <c r="AC9" i="28" l="1"/>
  <c r="AG9" i="28" s="1"/>
  <c r="AH9" i="28" s="1"/>
  <c r="AI56" i="28"/>
  <c r="AJ56" i="28" s="1"/>
  <c r="AT44" i="28" a="1"/>
  <c r="AT44" i="28" s="1"/>
  <c r="AI9" i="28" l="1"/>
  <c r="AU44" i="28"/>
  <c r="AN56" i="28"/>
  <c r="X59" i="28" s="1"/>
  <c r="AN9" i="28" l="1"/>
  <c r="X10" i="28" s="1"/>
  <c r="AJ9" i="28"/>
  <c r="AK56" i="28"/>
  <c r="AL56" i="28"/>
  <c r="V59" i="28" s="1"/>
  <c r="AM56" i="28"/>
  <c r="W59" i="28" s="1"/>
  <c r="AF10" i="28" a="1"/>
  <c r="AF10" i="28" l="1"/>
  <c r="AM9" i="28"/>
  <c r="W10" i="28" s="1"/>
  <c r="AK9" i="28"/>
  <c r="AL9" i="28"/>
  <c r="V10" i="28" s="1"/>
  <c r="AS56" i="28" a="1"/>
  <c r="AS56" i="28" s="1"/>
  <c r="U59" i="28"/>
  <c r="AE10" i="28" a="1"/>
  <c r="AD10" i="28" a="1"/>
  <c r="AD10" i="28" l="1"/>
  <c r="AE10" i="28"/>
  <c r="AS9" i="28" a="1"/>
  <c r="AS9" i="28" s="1"/>
  <c r="U10" i="28"/>
  <c r="AC10" i="28" a="1"/>
  <c r="AC10" i="28" l="1"/>
  <c r="AG10" i="28" s="1"/>
  <c r="AH10" i="28" s="1"/>
  <c r="AI10" i="28" l="1"/>
  <c r="AN10" i="28" l="1"/>
  <c r="X11" i="28" s="1"/>
  <c r="AJ10" i="28"/>
  <c r="AF11" i="28" a="1"/>
  <c r="AF11" i="28" l="1"/>
  <c r="AK10" i="28"/>
  <c r="AM10" i="28"/>
  <c r="W11" i="28" s="1"/>
  <c r="AL10" i="28"/>
  <c r="V11" i="28" s="1"/>
  <c r="AD11" i="28" a="1"/>
  <c r="AE11" i="28" a="1"/>
  <c r="AE11" i="28" l="1"/>
  <c r="AD11" i="28"/>
  <c r="AS10" i="28" a="1"/>
  <c r="AS10" i="28" s="1"/>
  <c r="U11" i="28"/>
  <c r="AC11" i="28" a="1"/>
  <c r="AC11" i="28" l="1"/>
  <c r="AG11" i="28" s="1"/>
  <c r="AH11" i="28" s="1"/>
  <c r="AI11" i="28" l="1"/>
  <c r="AJ11" i="28" l="1"/>
  <c r="AN11" i="28"/>
  <c r="X12" i="28" s="1"/>
  <c r="AF12" i="28" a="1"/>
  <c r="AF12" i="28" l="1"/>
  <c r="AK11" i="28"/>
  <c r="AL11" i="28"/>
  <c r="V12" i="28" s="1"/>
  <c r="AM11" i="28"/>
  <c r="W12" i="28" s="1"/>
  <c r="AD12" i="28" a="1"/>
  <c r="AE12" i="28" a="1"/>
  <c r="AE12" i="28" l="1"/>
  <c r="AD12" i="28"/>
  <c r="AS11" i="28" a="1"/>
  <c r="AS11" i="28" s="1"/>
  <c r="U12" i="28"/>
  <c r="AC12" i="28" a="1"/>
  <c r="AC12" i="28" l="1"/>
  <c r="AG12" i="28" s="1"/>
  <c r="AH12" i="28" s="1"/>
  <c r="AI12" i="28" l="1"/>
  <c r="AJ12" i="28" l="1"/>
  <c r="AN12" i="28"/>
  <c r="X13" i="28" s="1"/>
  <c r="AF13" i="28" a="1"/>
  <c r="AF13" i="28" l="1"/>
  <c r="AK12" i="28"/>
  <c r="AL12" i="28"/>
  <c r="V13" i="28" s="1"/>
  <c r="AM12" i="28"/>
  <c r="W13" i="28" s="1"/>
  <c r="AE13" i="28" a="1"/>
  <c r="AD13" i="28" a="1"/>
  <c r="AD13" i="28" l="1"/>
  <c r="AE13" i="28"/>
  <c r="AS12" i="28" a="1"/>
  <c r="AS12" i="28" s="1"/>
  <c r="U13" i="28"/>
  <c r="AC13" i="28" a="1"/>
  <c r="AC13" i="28" l="1"/>
  <c r="AG13" i="28" s="1"/>
  <c r="AH13" i="28" s="1"/>
  <c r="AI13" i="28" s="1"/>
  <c r="AJ13" i="28" l="1"/>
  <c r="AN13" i="28"/>
  <c r="X14" i="28" s="1"/>
  <c r="AF14" i="28" a="1"/>
  <c r="AF14" i="28" l="1"/>
  <c r="AK13" i="28"/>
  <c r="AM13" i="28"/>
  <c r="W14" i="28" s="1"/>
  <c r="AL13" i="28"/>
  <c r="V14" i="28" s="1"/>
  <c r="AE14" i="28" a="1"/>
  <c r="AD14" i="28" a="1"/>
  <c r="AD14" i="28" l="1"/>
  <c r="AE14" i="28"/>
  <c r="AS13" i="28" a="1"/>
  <c r="AS13" i="28" s="1"/>
  <c r="U14" i="28"/>
  <c r="AC14" i="28" a="1"/>
  <c r="AC14" i="28" l="1"/>
  <c r="AG14" i="28" s="1"/>
  <c r="AH14" i="28" s="1"/>
  <c r="AI14" i="28" s="1"/>
  <c r="AN14" i="28" l="1"/>
  <c r="X15" i="28" s="1"/>
  <c r="AJ14" i="28"/>
  <c r="AF15" i="28" a="1"/>
  <c r="AF15" i="28" l="1"/>
  <c r="AL14" i="28"/>
  <c r="V15" i="28" s="1"/>
  <c r="AM14" i="28"/>
  <c r="W15" i="28" s="1"/>
  <c r="AK14" i="28"/>
  <c r="AD15" i="28" a="1"/>
  <c r="AE15" i="28" a="1"/>
  <c r="AE15" i="28" l="1"/>
  <c r="AD15" i="28"/>
  <c r="AS14" i="28" a="1"/>
  <c r="AS14" i="28" s="1"/>
  <c r="U15" i="28"/>
  <c r="AC15" i="28" a="1"/>
  <c r="AC15" i="28" l="1"/>
  <c r="AG15" i="28" s="1"/>
  <c r="AH15" i="28" s="1"/>
  <c r="AI15" i="28" s="1"/>
  <c r="AN15" i="28" l="1"/>
  <c r="X16" i="28" s="1"/>
  <c r="AJ15" i="28"/>
  <c r="AF16" i="28" a="1"/>
  <c r="AF16" i="28" l="1"/>
  <c r="AK15" i="28"/>
  <c r="AM15" i="28"/>
  <c r="W16" i="28" s="1"/>
  <c r="AL15" i="28"/>
  <c r="V16" i="28" s="1"/>
  <c r="AD16" i="28" a="1"/>
  <c r="AE16" i="28" a="1"/>
  <c r="AE16" i="28" l="1"/>
  <c r="AD16" i="28"/>
  <c r="AS15" i="28" a="1"/>
  <c r="AS15" i="28" s="1"/>
  <c r="U16" i="28"/>
  <c r="AC16" i="28" a="1"/>
  <c r="AC16" i="28" l="1"/>
  <c r="AG16" i="28" s="1"/>
  <c r="AH16" i="28" s="1"/>
  <c r="AI16" i="28" s="1"/>
  <c r="AN16" i="28" l="1"/>
  <c r="X17" i="28" s="1"/>
  <c r="AJ16" i="28"/>
  <c r="AF17" i="28" a="1"/>
  <c r="AF17" i="28" l="1"/>
  <c r="AK16" i="28"/>
  <c r="AM16" i="28"/>
  <c r="W17" i="28" s="1"/>
  <c r="AL16" i="28"/>
  <c r="V17" i="28" s="1"/>
  <c r="AD17" i="28" a="1"/>
  <c r="AE17" i="28" a="1"/>
  <c r="AE17" i="28" l="1"/>
  <c r="AD17" i="28"/>
  <c r="AS16" i="28" a="1"/>
  <c r="AS16" i="28" s="1"/>
  <c r="U17" i="28"/>
  <c r="AC17" i="28" a="1"/>
  <c r="AC17" i="28" l="1"/>
  <c r="AG17" i="28" s="1"/>
  <c r="AH17" i="28" s="1"/>
  <c r="AI17" i="28" l="1"/>
  <c r="AT5" i="28" a="1"/>
  <c r="AT5" i="28" s="1"/>
  <c r="AU5" i="28" l="1"/>
  <c r="AV5" i="28"/>
  <c r="AW5" i="28" s="1"/>
  <c r="AN17" i="28"/>
  <c r="AJ17" i="28"/>
  <c r="AL17" i="28" l="1"/>
  <c r="AK17" i="28"/>
  <c r="AM17" i="28"/>
  <c r="AS17" i="28" l="1" a="1"/>
  <c r="AS17" i="2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<sst xmlns="http://schemas.openxmlformats.org/spreadsheetml/2006/main" count="24424" uniqueCount="64">
  <si>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</si>
  <si>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</si>
  <si>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</si>
  <si>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</si>
  <si>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</si>
  <si>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</si>
  <si>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</si>
  <si>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</si>
  <si>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</si>
  <si>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</si>
  <si>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</si>
  <si>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</si>
  <si>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</si>
  <si>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</si>
  <si>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</si>
  <si>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</si>
  <si>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</si>
  <si>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</si>
  <si>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</si>
  <si>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</si>
  <si>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</si>
  <si>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</si>
  <si>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</si>
  <si>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</si>
  <si>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</si>
  <si>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</si>
  <si>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</si>
  <si>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</si>
  <si>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</si>
  <si>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</si>
  <si>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</si>
  <si>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</si>
  <si>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</si>
  <si>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</si>
  <si>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</si>
  <si>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</si>
  <si>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</si>
  <si>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</si>
  <si>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</si>
  <si>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</si>
  <si>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</si>
  <si>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</si>
  <si>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U (weight)</t>
  </si>
  <si>
    <t>yt</t>
  </si>
  <si>
    <t>rr (normalization)</t>
  </si>
  <si>
    <t>JEJAK</t>
  </si>
  <si>
    <t>No</t>
  </si>
  <si>
    <t>Tanggal</t>
  </si>
  <si>
    <t>(rr) Normalisasi</t>
  </si>
  <si>
    <t>x1</t>
  </si>
  <si>
    <t>x2</t>
  </si>
  <si>
    <t>y</t>
  </si>
  <si>
    <t>Input</t>
  </si>
  <si>
    <t>ƍ ht</t>
  </si>
  <si>
    <t>Δ ht</t>
  </si>
  <si>
    <t>Total MSE</t>
  </si>
  <si>
    <t>Total RMSE</t>
  </si>
  <si>
    <t>(y) Denormalisasi</t>
  </si>
  <si>
    <t>(ht) Predict</t>
  </si>
  <si>
    <t>(ht) Denormalisasi</t>
  </si>
  <si>
    <t>a</t>
  </si>
  <si>
    <t>JS</t>
  </si>
  <si>
    <t>PY</t>
  </si>
  <si>
    <t>EXL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</si>
</sst>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"/>
    <numFmt numFmtId="165" formatCode="0.00000"/>
    <numFmt numFmtId="166" formatCode="[$-421]dd\ mmmm\ yyyy;@"/>
    <numFmt numFmtId="167" formatCode="0.000%"/>
    <numFmt numFmtId="168" formatCode="0.000000000"/>
    <numFmt numFmtId="169" formatCode="0.0"/>
    <numFmt numFmtId="170" formatCode="0.00000000"/>
    <numFmt numFmtId="171" formatCode="0.000000000000"/>
    <numFmt numFmtId="172" formatCode="0.000000"/>
    <numFmt numFmtId="173" formatCode="0.0000000000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9" fontId="0" fillId="0" borderId="1" xfId="0" applyNumberFormat="1" applyFill="1" applyBorder="1" applyAlignment="1">
      <alignment horizontal="center" vertical="center"/>
    </xf>
    <xf numFmtId="10" fontId="0" fillId="0" borderId="0" xfId="0" applyNumberFormat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0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16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69" fontId="0" fillId="0" borderId="4" xfId="0" applyNumberForma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vertical="center"/>
    </xf>
    <xf numFmtId="168" fontId="5" fillId="0" borderId="1" xfId="0" applyNumberFormat="1" applyFont="1" applyBorder="1" applyAlignment="1">
      <alignment vertical="center"/>
    </xf>
    <xf numFmtId="170" fontId="0" fillId="0" borderId="1" xfId="0" applyNumberFormat="1" applyBorder="1" applyAlignment="1">
      <alignment horizontal="center" vertical="center"/>
    </xf>
    <xf numFmtId="170" fontId="3" fillId="0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171" fontId="0" fillId="0" borderId="1" xfId="0" applyNumberFormat="1" applyBorder="1" applyAlignment="1">
      <alignment horizontal="center" vertical="center"/>
    </xf>
    <xf numFmtId="171" fontId="3" fillId="0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6" fillId="0" borderId="1" xfId="0" applyNumberFormat="1" applyFon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72" fontId="0" fillId="0" borderId="0" xfId="0" applyNumberFormat="1" applyFill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3" fontId="3" fillId="0" borderId="1" xfId="0" applyNumberFormat="1" applyFont="1" applyFill="1" applyBorder="1" applyAlignment="1">
      <alignment horizontal="center" vertical="center"/>
    </xf>
    <xf numFmtId="0" fontId="0" fillId="0" borderId="1" xfId="0" applyBorder="1"/>
    <xf numFmtId="171" fontId="0" fillId="0" borderId="1" xfId="0" applyNumberFormat="1" applyBorder="1"/>
    <xf numFmtId="1" fontId="0" fillId="0" borderId="1" xfId="0" applyNumberFormat="1" applyBorder="1" applyAlignment="1">
      <alignment horizontal="center" vertical="center"/>
    </xf>
    <xf numFmtId="173" fontId="3" fillId="6" borderId="1" xfId="0" applyNumberFormat="1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170" fontId="3" fillId="6" borderId="1" xfId="0" applyNumberFormat="1" applyFont="1" applyFill="1" applyBorder="1" applyAlignment="1">
      <alignment horizontal="center" vertical="center"/>
    </xf>
    <xf numFmtId="173" fontId="3" fillId="7" borderId="1" xfId="0" applyNumberFormat="1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170" fontId="3" fillId="7" borderId="1" xfId="0" applyNumberFormat="1" applyFon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70" fontId="0" fillId="2" borderId="1" xfId="0" applyNumberFormat="1" applyFill="1" applyBorder="1" applyAlignment="1">
      <alignment horizontal="center" vertical="center"/>
    </xf>
    <xf numFmtId="171" fontId="3" fillId="2" borderId="1" xfId="0" applyNumberFormat="1" applyFont="1" applyFill="1" applyBorder="1" applyAlignment="1">
      <alignment horizontal="center" vertical="center"/>
    </xf>
    <xf numFmtId="168" fontId="5" fillId="7" borderId="1" xfId="0" applyNumberFormat="1" applyFont="1" applyFill="1" applyBorder="1" applyAlignment="1">
      <alignment horizontal="center" vertical="center"/>
    </xf>
    <xf numFmtId="168" fontId="5" fillId="6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70DBF-6295-46BB-96D8-7D9D0156701D}">
  <sheetPr codeName="Sheet1"/>
  <dimension ref="A1:AW13031"/>
  <sheetViews>
    <sheetView topLeftCell="AB1" zoomScale="70" zoomScaleNormal="70" workbookViewId="0">
      <pane ySplit="3" topLeftCell="A4" activePane="bottomLeft" state="frozen"/>
      <selection pane="bottomLeft" activeCell="AG5" sqref="AG5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1.28515625" bestFit="1" customWidth="1"/>
    <col min="18" max="18" width="21.140625" style="72" bestFit="1" customWidth="1"/>
    <col min="19" max="19" width="47.42578125" bestFit="1" customWidth="1"/>
    <col min="20" max="22" width="12.5703125" bestFit="1" customWidth="1"/>
    <col min="23" max="23" width="13.7109375" bestFit="1" customWidth="1"/>
    <col min="24" max="24" width="12.5703125" bestFit="1" customWidth="1"/>
    <col min="25" max="25" width="41.28515625" bestFit="1" customWidth="1"/>
    <col min="26" max="26" width="40.7109375" bestFit="1" customWidth="1"/>
    <col min="27" max="27" width="40.140625" bestFit="1" customWidth="1"/>
    <col min="28" max="28" width="40.710937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5" style="69" customWidth="1"/>
    <col min="35" max="40" width="13.7109375" bestFit="1" customWidth="1"/>
    <col min="41" max="42" width="15" bestFit="1" customWidth="1"/>
    <col min="43" max="44" width="13.85546875" bestFit="1" customWidth="1"/>
    <col min="45" max="45" width="13.7109375" bestFit="1" customWidth="1"/>
    <col min="46" max="49" width="44.5703125" bestFit="1" customWidth="1"/>
  </cols>
  <sheetData>
    <row r="1" spans="1:49" ht="15" customHeight="1" x14ac:dyDescent="0.25">
      <c r="A1" s="2"/>
      <c r="F1" s="42"/>
      <c r="N1" s="5"/>
      <c r="O1" s="5"/>
      <c r="P1" s="5"/>
      <c r="Q1" s="96" t="s">
        <v>21</v>
      </c>
      <c r="R1" s="98" t="s">
        <v>44</v>
      </c>
      <c r="S1" s="96" t="s">
        <v>31</v>
      </c>
      <c r="T1" s="96" t="s">
        <v>43</v>
      </c>
      <c r="U1" s="96" t="s">
        <v>28</v>
      </c>
      <c r="V1" s="96"/>
      <c r="W1" s="96"/>
      <c r="X1" s="96"/>
      <c r="Y1" s="96" t="s">
        <v>29</v>
      </c>
      <c r="Z1" s="96"/>
      <c r="AA1" s="96"/>
      <c r="AB1" s="96"/>
      <c r="AC1" s="96" t="s">
        <v>32</v>
      </c>
      <c r="AD1" s="96"/>
      <c r="AE1" s="96"/>
      <c r="AF1" s="96"/>
      <c r="AG1" s="96"/>
      <c r="AH1" s="96"/>
      <c r="AI1" s="96" t="s">
        <v>39</v>
      </c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5" t="s">
        <v>22</v>
      </c>
      <c r="AU1" s="96" t="s">
        <v>23</v>
      </c>
      <c r="AV1" s="95" t="s">
        <v>55</v>
      </c>
      <c r="AW1" s="96" t="s">
        <v>56</v>
      </c>
    </row>
    <row r="2" spans="1:49" ht="15" customHeight="1" x14ac:dyDescent="0.25">
      <c r="A2" s="2"/>
      <c r="N2" s="5"/>
      <c r="O2" s="5"/>
      <c r="P2" s="5"/>
      <c r="Q2" s="96"/>
      <c r="R2" s="98"/>
      <c r="S2" s="96"/>
      <c r="T2" s="96"/>
      <c r="U2" s="96"/>
      <c r="V2" s="96"/>
      <c r="W2" s="96"/>
      <c r="X2" s="96"/>
      <c r="Y2" s="96"/>
      <c r="Z2" s="96"/>
      <c r="AA2" s="96"/>
      <c r="AB2" s="96"/>
      <c r="AC2" s="96" t="s">
        <v>30</v>
      </c>
      <c r="AD2" s="96"/>
      <c r="AE2" s="96"/>
      <c r="AF2" s="96"/>
      <c r="AG2" s="96" t="s">
        <v>27</v>
      </c>
      <c r="AH2" s="97" t="s">
        <v>41</v>
      </c>
      <c r="AI2" s="96" t="s">
        <v>53</v>
      </c>
      <c r="AJ2" s="96" t="s">
        <v>40</v>
      </c>
      <c r="AK2" s="96" t="s">
        <v>30</v>
      </c>
      <c r="AL2" s="96"/>
      <c r="AM2" s="96"/>
      <c r="AN2" s="96"/>
      <c r="AO2" s="96" t="s">
        <v>42</v>
      </c>
      <c r="AP2" s="96"/>
      <c r="AQ2" s="96"/>
      <c r="AR2" s="96"/>
      <c r="AS2" s="96" t="s">
        <v>54</v>
      </c>
      <c r="AT2" s="95"/>
      <c r="AU2" s="96"/>
      <c r="AV2" s="95"/>
      <c r="AW2" s="96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43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7" t="s">
        <v>9</v>
      </c>
      <c r="L3" s="12" t="s">
        <v>10</v>
      </c>
      <c r="M3" s="11"/>
      <c r="N3" s="11"/>
      <c r="O3" s="11"/>
      <c r="P3" s="5"/>
      <c r="Q3" s="96"/>
      <c r="R3" s="98"/>
      <c r="S3" s="96"/>
      <c r="T3" s="96"/>
      <c r="U3" s="41" t="s">
        <v>24</v>
      </c>
      <c r="V3" s="41" t="s">
        <v>25</v>
      </c>
      <c r="W3" s="41" t="s">
        <v>38</v>
      </c>
      <c r="X3" s="41" t="s">
        <v>26</v>
      </c>
      <c r="Y3" s="41" t="s">
        <v>24</v>
      </c>
      <c r="Z3" s="41" t="s">
        <v>25</v>
      </c>
      <c r="AA3" s="41" t="s">
        <v>38</v>
      </c>
      <c r="AB3" s="41" t="s">
        <v>26</v>
      </c>
      <c r="AC3" s="41" t="s">
        <v>24</v>
      </c>
      <c r="AD3" s="41" t="s">
        <v>25</v>
      </c>
      <c r="AE3" s="41" t="s">
        <v>38</v>
      </c>
      <c r="AF3" s="41" t="s">
        <v>26</v>
      </c>
      <c r="AG3" s="96"/>
      <c r="AH3" s="97"/>
      <c r="AI3" s="96"/>
      <c r="AJ3" s="96"/>
      <c r="AK3" s="41" t="s">
        <v>24</v>
      </c>
      <c r="AL3" s="41" t="s">
        <v>25</v>
      </c>
      <c r="AM3" s="41" t="s">
        <v>38</v>
      </c>
      <c r="AN3" s="41" t="s">
        <v>26</v>
      </c>
      <c r="AO3" s="41" t="s">
        <v>24</v>
      </c>
      <c r="AP3" s="41" t="s">
        <v>25</v>
      </c>
      <c r="AQ3" s="41" t="s">
        <v>38</v>
      </c>
      <c r="AR3" s="41" t="s">
        <v>26</v>
      </c>
      <c r="AS3" s="96"/>
      <c r="AT3" s="95"/>
      <c r="AU3" s="96"/>
      <c r="AV3" s="95"/>
      <c r="AW3" s="96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44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94">
        <v>1</v>
      </c>
      <c r="R4" s="70"/>
      <c r="S4" s="6"/>
      <c r="T4" s="6"/>
      <c r="U4" s="6"/>
      <c r="V4" s="6"/>
      <c r="W4" s="6"/>
      <c r="X4" s="6"/>
      <c r="Y4" s="6"/>
      <c r="Z4" s="6"/>
      <c r="AA4" s="6"/>
      <c r="AB4" s="6"/>
      <c r="AC4" s="6">
        <v>0</v>
      </c>
      <c r="AD4" s="4"/>
      <c r="AE4" s="4"/>
      <c r="AF4" s="4"/>
      <c r="AG4" s="6">
        <v>0</v>
      </c>
      <c r="AH4" s="68">
        <v>0</v>
      </c>
      <c r="AI4" s="4"/>
      <c r="AJ4" s="4">
        <v>0</v>
      </c>
      <c r="AK4" s="4"/>
      <c r="AL4" s="4"/>
      <c r="AM4" s="4"/>
      <c r="AN4" s="4"/>
      <c r="AO4" s="4"/>
      <c r="AP4" s="4"/>
      <c r="AQ4" s="4"/>
      <c r="AR4" s="4"/>
      <c r="AS4" s="4">
        <v>0</v>
      </c>
      <c r="AT4" s="48"/>
      <c r="AU4" s="48"/>
      <c r="AV4" s="48"/>
      <c r="AW4" s="48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44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40" t="s">
        <v>34</v>
      </c>
      <c r="O5" s="26">
        <v>1</v>
      </c>
      <c r="P5" s="5"/>
      <c r="Q5" s="94"/>
      <c r="R5" s="71">
        <v>5.1546391752577301E-3</v>
      </c>
      <c r="S5" s="6" t="str" cm="1">
        <f t="array" ref="S5">SETVECTOR(R5:R6)</f>
        <v>0.00515463917525773,0.0206185567010309</v>
      </c>
      <c r="T5" s="6">
        <f>R7</f>
        <v>1</v>
      </c>
      <c r="U5" s="4">
        <v>0</v>
      </c>
      <c r="V5" s="4">
        <v>0</v>
      </c>
      <c r="W5" s="4">
        <v>0</v>
      </c>
      <c r="X5" s="4">
        <v>0</v>
      </c>
      <c r="Y5" s="6" t="str">
        <f>_xlfn.CONCAT("0.5774,","0.5774,","0.5774")</f>
        <v>0.5774,0.5774,0.5774</v>
      </c>
      <c r="Z5" s="6" t="str">
        <f>_xlfn.CONCAT("0.5774,","0.5774,","0.5774")</f>
        <v>0.5774,0.5774,0.5774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SIGMOID(SUM(GETVECTOR(Y5)*GETVECTOR(_xlfn.CONCAT($S5,",",$AH4)))+U5)</f>
        <v>0.50372029216782388</v>
      </c>
      <c r="AD5" s="6" cm="1">
        <f t="array" ref="AD5">SIGMOID(SUM(GETVECTOR(Z5)*GETVECTOR(_xlfn.CONCAT($S5,",",$AH4)))+V5)</f>
        <v>0.50372029216782388</v>
      </c>
      <c r="AE5" s="6" cm="1">
        <f t="array" ref="AE5">TANH(SUM(GETVECTOR(AA5)*GETVECTOR(_xlfn.CONCAT($S5,",",$AH4)))+W5)</f>
        <v>1.4880344861249626E-2</v>
      </c>
      <c r="AF5" s="6" cm="1">
        <f t="array" ref="AF5">SIGMOID(SUM(GETVECTOR(AB5)*GETVECTOR(_xlfn.CONCAT($S5,",",$AH4)))+X5)</f>
        <v>0.50372029216782388</v>
      </c>
      <c r="AG5" s="6">
        <f>AC5*AG4+AE5*AD5</f>
        <v>7.4955316610666378E-3</v>
      </c>
      <c r="AH5" s="68">
        <f>AF5*TANH(AG5)</f>
        <v>3.7755806907202902E-3</v>
      </c>
      <c r="AI5" s="4">
        <f>AH5-T5+AS6</f>
        <v>-0.98023777574612048</v>
      </c>
      <c r="AJ5" s="4">
        <f>AI5*AF5*(1-TANH(AG5)^2)+AJ6*AC6</f>
        <v>-0.4445770242507826</v>
      </c>
      <c r="AK5" s="4">
        <f>AJ5*AG4*AC5*(1-AC5)</f>
        <v>0</v>
      </c>
      <c r="AL5" s="4">
        <f>AJ5*AE5*AD5*(1-AD5)</f>
        <v>-1.6537732978052773E-3</v>
      </c>
      <c r="AM5" s="3">
        <f>AJ5*AD5*(1-AE5^2)</f>
        <v>-0.22389288216103409</v>
      </c>
      <c r="AN5" s="4">
        <f>AI5*TANH(AG5)*AF5*(1-AF5)</f>
        <v>-1.8367147313428792E-3</v>
      </c>
      <c r="AO5" s="4" t="str" cm="1">
        <f t="array" ref="AO5">GETVECTOR(Y5,2)</f>
        <v>0.5774</v>
      </c>
      <c r="AP5" s="4" t="str" cm="1">
        <f t="array" ref="AP5">GETVECTOR(Z5,2)</f>
        <v>0.5774</v>
      </c>
      <c r="AQ5" s="4" t="str" cm="1">
        <f t="array" ref="AQ5">GETVECTOR(AA5,2)</f>
        <v>0.5774</v>
      </c>
      <c r="AR5" s="4" t="str" cm="1">
        <f t="array" ref="AR5">GETVECTOR(AB5,2)</f>
        <v>0.5774</v>
      </c>
      <c r="AS5" s="4" cm="1">
        <f t="array" ref="AS5">SUM(AK5:AN5*AO5:AR5)</f>
        <v>-0.13129115794781124</v>
      </c>
      <c r="AT5" s="93" cm="1">
        <f t="array" ref="AT5">AVERAGE((T5:T17-AH5:AH17)^2)</f>
        <v>0.15199718547107921</v>
      </c>
      <c r="AU5" s="93">
        <f>SQRT(AT5)</f>
        <v>0.38986816421846915</v>
      </c>
      <c r="AV5" s="93">
        <f>AVERAGE(AT5,AT19,AT33,AT47)</f>
        <v>9.814099914403708E-2</v>
      </c>
      <c r="AW5" s="93">
        <f>SQRT(AV5)</f>
        <v>0.31327463852670406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44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40" t="s">
        <v>37</v>
      </c>
      <c r="O6" s="26">
        <v>1</v>
      </c>
      <c r="P6" s="5"/>
      <c r="Q6" s="94"/>
      <c r="R6" s="71">
        <v>2.0618556701030927E-2</v>
      </c>
      <c r="S6" s="6" t="str" cm="1">
        <f t="array" ref="S6">SETVECTOR(R6:R7)</f>
        <v>0.0206185567010309,1</v>
      </c>
      <c r="T6" s="6">
        <f t="shared" ref="T6:T15" si="1">R8</f>
        <v>0.52577319587628868</v>
      </c>
      <c r="U6" s="6">
        <f>U5</f>
        <v>0</v>
      </c>
      <c r="V6" s="6">
        <f t="shared" ref="V6:AB17" si="2">V5</f>
        <v>0</v>
      </c>
      <c r="W6" s="6">
        <f t="shared" si="2"/>
        <v>0</v>
      </c>
      <c r="X6" s="6">
        <f t="shared" si="2"/>
        <v>0</v>
      </c>
      <c r="Y6" s="6" t="str">
        <f t="shared" si="2"/>
        <v>0.5774,0.5774,0.5774</v>
      </c>
      <c r="Z6" s="6" t="str">
        <f t="shared" si="2"/>
        <v>0.5774,0.5774,0.5774</v>
      </c>
      <c r="AA6" s="6" t="str">
        <f t="shared" si="2"/>
        <v>0.5774,0.5774,0.5774</v>
      </c>
      <c r="AB6" s="6" t="str">
        <f t="shared" si="2"/>
        <v>0.5774,0.5774,0.5774</v>
      </c>
      <c r="AC6" s="6" cm="1">
        <f t="array" ref="AC6">SIGMOID(SUM(GETVECTOR(Y6)*GETVECTOR(_xlfn.CONCAT($S6,",",$AH5)))+U6)</f>
        <v>0.64370584118314311</v>
      </c>
      <c r="AD6" s="6" cm="1">
        <f t="array" ref="AD6">SIGMOID(SUM(GETVECTOR(Z6)*GETVECTOR(_xlfn.CONCAT($S6,",",$AH5)))+V6)</f>
        <v>0.64370584118314311</v>
      </c>
      <c r="AE6" s="6" cm="1">
        <f t="array" ref="AE6">TANH(SUM(GETVECTOR(AA6)*GETVECTOR(_xlfn.CONCAT($S6,",",$AH5)))+W6)</f>
        <v>0.53096292040024062</v>
      </c>
      <c r="AF6" s="6" cm="1">
        <f t="array" ref="AF6">SIGMOID(SUM(GETVECTOR(AB6)*GETVECTOR(_xlfn.CONCAT($S6,",",$AH5)))+X6)</f>
        <v>0.64370584118314311</v>
      </c>
      <c r="AG6" s="6">
        <f t="shared" ref="AG6:AG17" si="3">AC6*AG5+AE6*AD6</f>
        <v>0.34660885082629694</v>
      </c>
      <c r="AH6" s="68">
        <f>AF6*TANH(AG6)</f>
        <v>0.21458878897469347</v>
      </c>
      <c r="AI6" s="4">
        <f t="shared" ref="AI6:AI17" si="4">AH6-T6+AS7</f>
        <v>-0.22294412457283463</v>
      </c>
      <c r="AJ6" s="4">
        <f t="shared" ref="AJ6:AJ17" si="5">AI6*AF6*(1-TANH(AG6)^2)+AJ7*AC7</f>
        <v>7.6371676629771568E-2</v>
      </c>
      <c r="AK6" s="4">
        <f t="shared" ref="AK6:AK17" si="6">AJ6*AG5*AC6*(1-AC6)</f>
        <v>1.3128977997604614E-4</v>
      </c>
      <c r="AL6" s="4">
        <f t="shared" ref="AL6:AL17" si="7">AJ6*AE6*AD6*(1-AD6)</f>
        <v>9.3002081969548456E-3</v>
      </c>
      <c r="AM6" s="3">
        <f t="shared" ref="AM6:AM17" si="8">AJ6*AD6*(1-AE6^2)</f>
        <v>3.5301375232813854E-2</v>
      </c>
      <c r="AN6" s="4">
        <f t="shared" ref="AN6:AN17" si="9">AI6*TANH(AG6)*AF6*(1-AF6)</f>
        <v>-1.7045579196652935E-2</v>
      </c>
      <c r="AO6" s="4" t="str" cm="1">
        <f t="array" ref="AO6">GETVECTOR(Y6,2)</f>
        <v>0.5774</v>
      </c>
      <c r="AP6" s="4" t="str" cm="1">
        <f t="array" ref="AP6">GETVECTOR(Z6,2)</f>
        <v>0.5774</v>
      </c>
      <c r="AQ6" s="4" t="str" cm="1">
        <f t="array" ref="AQ6">GETVECTOR(AA6,2)</f>
        <v>0.5774</v>
      </c>
      <c r="AR6" s="4" t="str" cm="1">
        <f t="array" ref="AR6">GETVECTOR(AB6,2)</f>
        <v>0.5774</v>
      </c>
      <c r="AS6" s="4" cm="1">
        <f t="array" ref="AS6">SUM(AK6:AN6*AO6:AR6)</f>
        <v>1.5986643563159215E-2</v>
      </c>
      <c r="AT6" s="93"/>
      <c r="AU6" s="93"/>
      <c r="AV6" s="93"/>
      <c r="AW6" s="93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44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40" t="s">
        <v>35</v>
      </c>
      <c r="O7" s="26">
        <v>1</v>
      </c>
      <c r="P7" s="5"/>
      <c r="Q7" s="94"/>
      <c r="R7" s="71">
        <v>1</v>
      </c>
      <c r="S7" s="6" t="str" cm="1">
        <f t="array" ref="S7">SETVECTOR(R7:R8)</f>
        <v>1,0.525773195876289</v>
      </c>
      <c r="T7" s="6">
        <f t="shared" si="1"/>
        <v>0.62061855670103094</v>
      </c>
      <c r="U7" s="6">
        <f t="shared" ref="U7:U17" si="10">U6</f>
        <v>0</v>
      </c>
      <c r="V7" s="6">
        <f t="shared" si="2"/>
        <v>0</v>
      </c>
      <c r="W7" s="6">
        <f t="shared" si="2"/>
        <v>0</v>
      </c>
      <c r="X7" s="6">
        <f t="shared" si="2"/>
        <v>0</v>
      </c>
      <c r="Y7" s="6" t="str">
        <f t="shared" si="2"/>
        <v>0.5774,0.5774,0.5774</v>
      </c>
      <c r="Z7" s="6" t="str">
        <f t="shared" si="2"/>
        <v>0.5774,0.5774,0.5774</v>
      </c>
      <c r="AA7" s="6" t="str">
        <f t="shared" si="2"/>
        <v>0.5774,0.5774,0.5774</v>
      </c>
      <c r="AB7" s="6" t="str">
        <f t="shared" si="2"/>
        <v>0.5774,0.5774,0.5774</v>
      </c>
      <c r="AC7" s="6" cm="1">
        <f t="array" ref="AC7">SIGMOID(SUM(GETVECTOR(Y7)*GETVECTOR(_xlfn.CONCAT($S7,",",$AH6)))+U7)</f>
        <v>0.73201794513311813</v>
      </c>
      <c r="AD7" s="6" cm="1">
        <f t="array" ref="AD7">SIGMOID(SUM(GETVECTOR(Z7)*GETVECTOR(_xlfn.CONCAT($S7,",",$AH6)))+V7)</f>
        <v>0.73201794513311813</v>
      </c>
      <c r="AE7" s="6" cm="1">
        <f t="array" ref="AE7">TANH(SUM(GETVECTOR(AA7)*GETVECTOR(_xlfn.CONCAT($S7,",",$AH6)))+W7)</f>
        <v>0.7636381142455908</v>
      </c>
      <c r="AF7" s="6" cm="1">
        <f t="array" ref="AF7">SIGMOID(SUM(GETVECTOR(AB7)*GETVECTOR(_xlfn.CONCAT($S7,",",$AH6)))+X7)</f>
        <v>0.73201794513311813</v>
      </c>
      <c r="AG7" s="6">
        <f t="shared" si="3"/>
        <v>0.81272070196220403</v>
      </c>
      <c r="AH7" s="68">
        <f t="shared" ref="AH7:AH17" si="11">AF7*TANH(AG7)</f>
        <v>0.49124875075119234</v>
      </c>
      <c r="AI7" s="4">
        <f t="shared" si="4"/>
        <v>5.4212399875266076E-2</v>
      </c>
      <c r="AJ7" s="4">
        <f t="shared" si="5"/>
        <v>0.27859086042680437</v>
      </c>
      <c r="AK7" s="4">
        <f t="shared" si="6"/>
        <v>1.8942354227816312E-2</v>
      </c>
      <c r="AL7" s="4">
        <f t="shared" si="7"/>
        <v>4.1733220682096291E-2</v>
      </c>
      <c r="AM7" s="3">
        <f t="shared" si="8"/>
        <v>8.5011076264733434E-2</v>
      </c>
      <c r="AN7" s="4">
        <f t="shared" si="9"/>
        <v>7.1368374446137434E-3</v>
      </c>
      <c r="AO7" s="4" t="str" cm="1">
        <f t="array" ref="AO7">GETVECTOR(Y7,2)</f>
        <v>0.5774</v>
      </c>
      <c r="AP7" s="4" t="str" cm="1">
        <f t="array" ref="AP7">GETVECTOR(Z7,2)</f>
        <v>0.5774</v>
      </c>
      <c r="AQ7" s="4" t="str" cm="1">
        <f t="array" ref="AQ7">GETVECTOR(AA7,2)</f>
        <v>0.5774</v>
      </c>
      <c r="AR7" s="4" t="str" cm="1">
        <f t="array" ref="AR7">GETVECTOR(AB7,2)</f>
        <v>0.5774</v>
      </c>
      <c r="AS7" s="4" cm="1">
        <f t="array" ref="AS7">SUM(AK7:AN7*AO7:AR7)</f>
        <v>8.8240282328760591E-2</v>
      </c>
      <c r="AT7" s="93"/>
      <c r="AU7" s="93"/>
      <c r="AV7" s="93"/>
      <c r="AW7" s="93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44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40" t="s">
        <v>36</v>
      </c>
      <c r="O8" s="26">
        <v>2</v>
      </c>
      <c r="P8" s="5"/>
      <c r="Q8" s="94"/>
      <c r="R8" s="71">
        <v>0.52577319587628868</v>
      </c>
      <c r="S8" s="6" t="str" cm="1">
        <f t="array" ref="S8">SETVECTOR(R8:R9)</f>
        <v>0.525773195876289,0.620618556701031</v>
      </c>
      <c r="T8" s="6">
        <f t="shared" si="1"/>
        <v>0.23711340206185566</v>
      </c>
      <c r="U8" s="6">
        <f t="shared" si="10"/>
        <v>0</v>
      </c>
      <c r="V8" s="6">
        <f t="shared" si="2"/>
        <v>0</v>
      </c>
      <c r="W8" s="6">
        <f t="shared" si="2"/>
        <v>0</v>
      </c>
      <c r="X8" s="6">
        <f t="shared" si="2"/>
        <v>0</v>
      </c>
      <c r="Y8" s="6" t="str">
        <f t="shared" si="2"/>
        <v>0.5774,0.5774,0.5774</v>
      </c>
      <c r="Z8" s="6" t="str">
        <f t="shared" si="2"/>
        <v>0.5774,0.5774,0.5774</v>
      </c>
      <c r="AA8" s="6" t="str">
        <f t="shared" si="2"/>
        <v>0.5774,0.5774,0.5774</v>
      </c>
      <c r="AB8" s="6" t="str">
        <f t="shared" si="2"/>
        <v>0.5774,0.5774,0.5774</v>
      </c>
      <c r="AC8" s="6" cm="1">
        <f t="array" ref="AC8">SIGMOID(SUM(GETVECTOR(Y8)*GETVECTOR(_xlfn.CONCAT($S8,",",$AH7)))+U8)</f>
        <v>0.72022412793002633</v>
      </c>
      <c r="AD8" s="6" cm="1">
        <f t="array" ref="AD8">SIGMOID(SUM(GETVECTOR(Z8)*GETVECTOR(_xlfn.CONCAT($S8,",",$AH7)))+V8)</f>
        <v>0.72022412793002633</v>
      </c>
      <c r="AE8" s="6" cm="1">
        <f t="array" ref="AE8">TANH(SUM(GETVECTOR(AA8)*GETVECTOR(_xlfn.CONCAT($S8,",",$AH7)))+W8)</f>
        <v>0.7377725686201565</v>
      </c>
      <c r="AF8" s="6" cm="1">
        <f t="array" ref="AF8">SIGMOID(SUM(GETVECTOR(AB8)*GETVECTOR(_xlfn.CONCAT($S8,",",$AH7)))+X8)</f>
        <v>0.72022412793002633</v>
      </c>
      <c r="AG8" s="6">
        <f t="shared" si="3"/>
        <v>1.1167026636665549</v>
      </c>
      <c r="AH8" s="68">
        <f t="shared" si="11"/>
        <v>0.58080237636318333</v>
      </c>
      <c r="AI8" s="4">
        <f t="shared" si="4"/>
        <v>0.55107246560438816</v>
      </c>
      <c r="AJ8" s="4">
        <f t="shared" si="5"/>
        <v>0.35652608027506499</v>
      </c>
      <c r="AK8" s="4">
        <f t="shared" si="6"/>
        <v>5.8386245818403314E-2</v>
      </c>
      <c r="AL8" s="4">
        <f t="shared" si="7"/>
        <v>5.3001935899418672E-2</v>
      </c>
      <c r="AM8" s="3">
        <f t="shared" si="8"/>
        <v>0.11701189942631861</v>
      </c>
      <c r="AN8" s="4">
        <f t="shared" si="9"/>
        <v>8.9546239993900031E-2</v>
      </c>
      <c r="AO8" s="4" t="str" cm="1">
        <f t="array" ref="AO8">GETVECTOR(Y8,2)</f>
        <v>0.5774</v>
      </c>
      <c r="AP8" s="4" t="str" cm="1">
        <f t="array" ref="AP8">GETVECTOR(Z8,2)</f>
        <v>0.5774</v>
      </c>
      <c r="AQ8" s="4" t="str" cm="1">
        <f t="array" ref="AQ8">GETVECTOR(AA8,2)</f>
        <v>0.5774</v>
      </c>
      <c r="AR8" s="4" t="str" cm="1">
        <f t="array" ref="AR8">GETVECTOR(AB8,2)</f>
        <v>0.5774</v>
      </c>
      <c r="AS8" s="4" cm="1">
        <f t="array" ref="AS8">SUM(AK8:AN8*AO8:AR8)</f>
        <v>0.18358220582510468</v>
      </c>
      <c r="AT8" s="93"/>
      <c r="AU8" s="93"/>
      <c r="AV8" s="93"/>
      <c r="AW8" s="93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44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40" t="s">
        <v>33</v>
      </c>
      <c r="O9" s="26">
        <v>0.1</v>
      </c>
      <c r="P9" s="5"/>
      <c r="Q9" s="94"/>
      <c r="R9" s="71">
        <v>0.62061855670103094</v>
      </c>
      <c r="S9" s="6" t="str" cm="1">
        <f t="array" ref="S9">SETVECTOR(R9:R10)</f>
        <v>0.620618556701031,0.237113402061856</v>
      </c>
      <c r="T9" s="6">
        <f t="shared" si="1"/>
        <v>0.10309278350515463</v>
      </c>
      <c r="U9" s="6">
        <f t="shared" si="10"/>
        <v>0</v>
      </c>
      <c r="V9" s="6">
        <f t="shared" si="2"/>
        <v>0</v>
      </c>
      <c r="W9" s="6">
        <f t="shared" si="2"/>
        <v>0</v>
      </c>
      <c r="X9" s="6">
        <f t="shared" si="2"/>
        <v>0</v>
      </c>
      <c r="Y9" s="6" t="str">
        <f t="shared" si="2"/>
        <v>0.5774,0.5774,0.5774</v>
      </c>
      <c r="Z9" s="6" t="str">
        <f t="shared" si="2"/>
        <v>0.5774,0.5774,0.5774</v>
      </c>
      <c r="AA9" s="6" t="str">
        <f t="shared" si="2"/>
        <v>0.5774,0.5774,0.5774</v>
      </c>
      <c r="AB9" s="6" t="str">
        <f t="shared" si="2"/>
        <v>0.5774,0.5774,0.5774</v>
      </c>
      <c r="AC9" s="6" cm="1">
        <f t="array" ref="AC9">SIGMOID(SUM(GETVECTOR(Y9)*GETVECTOR(_xlfn.CONCAT($S9,",",$AH8)))+U9)</f>
        <v>0.6964838375532364</v>
      </c>
      <c r="AD9" s="6" cm="1">
        <f t="array" ref="AD9">SIGMOID(SUM(GETVECTOR(Z9)*GETVECTOR(_xlfn.CONCAT($S9,",",$AH8)))+V9)</f>
        <v>0.6964838375532364</v>
      </c>
      <c r="AE9" s="6" cm="1">
        <f t="array" ref="AE9">TANH(SUM(GETVECTOR(AA9)*GETVECTOR(_xlfn.CONCAT($S9,",",$AH8)))+W9)</f>
        <v>0.68080326365173449</v>
      </c>
      <c r="AF9" s="6" cm="1">
        <f t="array" ref="AF9">SIGMOID(SUM(GETVECTOR(AB9)*GETVECTOR(_xlfn.CONCAT($S9,",",$AH8)))+X9)</f>
        <v>0.6964838375532364</v>
      </c>
      <c r="AG9" s="6">
        <f t="shared" si="3"/>
        <v>1.2519338262833311</v>
      </c>
      <c r="AH9" s="68">
        <f t="shared" si="11"/>
        <v>0.59119291069465507</v>
      </c>
      <c r="AI9" s="4">
        <f t="shared" si="4"/>
        <v>0.68859978312783376</v>
      </c>
      <c r="AJ9" s="4">
        <f t="shared" si="5"/>
        <v>0.31262207802162723</v>
      </c>
      <c r="AK9" s="4">
        <f t="shared" si="6"/>
        <v>7.379892961902694E-2</v>
      </c>
      <c r="AL9" s="4">
        <f t="shared" si="7"/>
        <v>4.4991879909798908E-2</v>
      </c>
      <c r="AM9" s="3">
        <f t="shared" si="8"/>
        <v>0.11681699040777094</v>
      </c>
      <c r="AN9" s="4">
        <f t="shared" si="9"/>
        <v>0.12356000626891142</v>
      </c>
      <c r="AO9" s="4" t="str" cm="1">
        <f t="array" ref="AO9">GETVECTOR(Y9,2)</f>
        <v>0.5774</v>
      </c>
      <c r="AP9" s="4" t="str" cm="1">
        <f t="array" ref="AP9">GETVECTOR(Z9,2)</f>
        <v>0.5774</v>
      </c>
      <c r="AQ9" s="4" t="str" cm="1">
        <f t="array" ref="AQ9">GETVECTOR(AA9,2)</f>
        <v>0.5774</v>
      </c>
      <c r="AR9" s="4" t="str" cm="1">
        <f t="array" ref="AR9">GETVECTOR(AB9,2)</f>
        <v>0.5774</v>
      </c>
      <c r="AS9" s="4" cm="1">
        <f t="array" ref="AS9">SUM(AK9:AN9*AO9:AR9)</f>
        <v>0.20738349130306047</v>
      </c>
      <c r="AT9" s="93"/>
      <c r="AU9" s="93"/>
      <c r="AV9" s="93"/>
      <c r="AW9" s="93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44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94"/>
      <c r="R10" s="71">
        <v>0.23711340206185566</v>
      </c>
      <c r="S10" s="6" t="str" cm="1">
        <f t="array" ref="S10">SETVECTOR(R10:R11)</f>
        <v>0.237113402061856,0.103092783505155</v>
      </c>
      <c r="T10" s="6">
        <f t="shared" si="1"/>
        <v>0.17525773195876287</v>
      </c>
      <c r="U10" s="6">
        <f t="shared" si="10"/>
        <v>0</v>
      </c>
      <c r="V10" s="6">
        <f t="shared" si="2"/>
        <v>0</v>
      </c>
      <c r="W10" s="6">
        <f t="shared" si="2"/>
        <v>0</v>
      </c>
      <c r="X10" s="6">
        <f t="shared" si="2"/>
        <v>0</v>
      </c>
      <c r="Y10" s="6" t="str">
        <f t="shared" si="2"/>
        <v>0.5774,0.5774,0.5774</v>
      </c>
      <c r="Z10" s="6" t="str">
        <f t="shared" si="2"/>
        <v>0.5774,0.5774,0.5774</v>
      </c>
      <c r="AA10" s="6" t="str">
        <f t="shared" si="2"/>
        <v>0.5774,0.5774,0.5774</v>
      </c>
      <c r="AB10" s="6" t="str">
        <f t="shared" si="2"/>
        <v>0.5774,0.5774,0.5774</v>
      </c>
      <c r="AC10" s="6" cm="1">
        <f t="array" ref="AC10">SIGMOID(SUM(GETVECTOR(Y10)*GETVECTOR(_xlfn.CONCAT($S10,",",$AH9)))+U10)</f>
        <v>0.63129812815078412</v>
      </c>
      <c r="AD10" s="6" cm="1">
        <f t="array" ref="AD10">SIGMOID(SUM(GETVECTOR(Z10)*GETVECTOR(_xlfn.CONCAT($S10,",",$AH9)))+V10)</f>
        <v>0.63129812815078412</v>
      </c>
      <c r="AE10" s="6" cm="1">
        <f t="array" ref="AE10">TANH(SUM(GETVECTOR(AA10)*GETVECTOR(_xlfn.CONCAT($S10,",",$AH9)))+W10)</f>
        <v>0.4913131341113911</v>
      </c>
      <c r="AF10" s="6" cm="1">
        <f t="array" ref="AF10">SIGMOID(SUM(GETVECTOR(AB10)*GETVECTOR(_xlfn.CONCAT($S10,",",$AH9)))+X10)</f>
        <v>0.63129812815078412</v>
      </c>
      <c r="AG10" s="6">
        <f t="shared" si="3"/>
        <v>1.1005085430017321</v>
      </c>
      <c r="AH10" s="68">
        <f t="shared" si="11"/>
        <v>0.50546880588524556</v>
      </c>
      <c r="AI10" s="4">
        <f t="shared" si="4"/>
        <v>0.52046702363989628</v>
      </c>
      <c r="AJ10" s="4">
        <f t="shared" si="5"/>
        <v>0.28287133646949064</v>
      </c>
      <c r="AK10" s="4">
        <f t="shared" si="6"/>
        <v>8.2429024513696617E-2</v>
      </c>
      <c r="AL10" s="4">
        <f t="shared" si="7"/>
        <v>3.234872444959689E-2</v>
      </c>
      <c r="AM10" s="3">
        <f t="shared" si="8"/>
        <v>0.13546990029136333</v>
      </c>
      <c r="AN10" s="4">
        <f t="shared" si="9"/>
        <v>9.6998031275882288E-2</v>
      </c>
      <c r="AO10" s="4" t="str" cm="1">
        <f t="array" ref="AO10">GETVECTOR(Y10,2)</f>
        <v>0.5774</v>
      </c>
      <c r="AP10" s="4" t="str" cm="1">
        <f t="array" ref="AP10">GETVECTOR(Z10,2)</f>
        <v>0.5774</v>
      </c>
      <c r="AQ10" s="4" t="str" cm="1">
        <f t="array" ref="AQ10">GETVECTOR(AA10,2)</f>
        <v>0.5774</v>
      </c>
      <c r="AR10" s="4" t="str" cm="1">
        <f t="array" ref="AR10">GETVECTOR(AB10,2)</f>
        <v>0.5774</v>
      </c>
      <c r="AS10" s="4" cm="1">
        <f t="array" ref="AS10">SUM(AK10:AN10*AO10:AR10)</f>
        <v>0.20049965593833333</v>
      </c>
      <c r="AT10" s="93"/>
      <c r="AU10" s="93"/>
      <c r="AV10" s="93"/>
      <c r="AW10" s="93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44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94"/>
      <c r="R11" s="71">
        <v>0.10309278350515463</v>
      </c>
      <c r="S11" s="6" t="str" cm="1">
        <f t="array" ref="S11">SETVECTOR(R11:R12)</f>
        <v>0.103092783505155,0.175257731958763</v>
      </c>
      <c r="T11" s="6">
        <f t="shared" si="1"/>
        <v>2.0618556701030927E-2</v>
      </c>
      <c r="U11" s="6">
        <f t="shared" si="10"/>
        <v>0</v>
      </c>
      <c r="V11" s="6">
        <f t="shared" si="2"/>
        <v>0</v>
      </c>
      <c r="W11" s="6">
        <f t="shared" si="2"/>
        <v>0</v>
      </c>
      <c r="X11" s="6">
        <f t="shared" si="2"/>
        <v>0</v>
      </c>
      <c r="Y11" s="6" t="str">
        <f t="shared" si="2"/>
        <v>0.5774,0.5774,0.5774</v>
      </c>
      <c r="Z11" s="6" t="str">
        <f t="shared" si="2"/>
        <v>0.5774,0.5774,0.5774</v>
      </c>
      <c r="AA11" s="6" t="str">
        <f t="shared" si="2"/>
        <v>0.5774,0.5774,0.5774</v>
      </c>
      <c r="AB11" s="6" t="str">
        <f t="shared" si="2"/>
        <v>0.5774,0.5774,0.5774</v>
      </c>
      <c r="AC11" s="6" cm="1">
        <f t="array" ref="AC11">SIGMOID(SUM(GETVECTOR(Y11)*GETVECTOR(_xlfn.CONCAT($S11,",",$AH10)))+U11)</f>
        <v>0.61125182942596024</v>
      </c>
      <c r="AD11" s="6" cm="1">
        <f t="array" ref="AD11">SIGMOID(SUM(GETVECTOR(Z11)*GETVECTOR(_xlfn.CONCAT($S11,",",$AH10)))+V11)</f>
        <v>0.61125182942596024</v>
      </c>
      <c r="AE11" s="6" cm="1">
        <f t="array" ref="AE11">TANH(SUM(GETVECTOR(AA11)*GETVECTOR(_xlfn.CONCAT($S11,",",$AH10)))+W11)</f>
        <v>0.42401522365512107</v>
      </c>
      <c r="AF11" s="6" cm="1">
        <f t="array" ref="AF11">SIGMOID(SUM(GETVECTOR(AB11)*GETVECTOR(_xlfn.CONCAT($S11,",",$AH10)))+X11)</f>
        <v>0.61125182942596024</v>
      </c>
      <c r="AG11" s="6">
        <f t="shared" si="3"/>
        <v>0.93186794137235718</v>
      </c>
      <c r="AH11" s="68">
        <f t="shared" si="11"/>
        <v>0.4471084656605871</v>
      </c>
      <c r="AI11" s="4">
        <f t="shared" si="4"/>
        <v>0.55496389204473684</v>
      </c>
      <c r="AJ11" s="4">
        <f t="shared" si="5"/>
        <v>0.26984733021249607</v>
      </c>
      <c r="AK11" s="4">
        <f t="shared" si="6"/>
        <v>7.0566743164173246E-2</v>
      </c>
      <c r="AL11" s="4">
        <f t="shared" si="7"/>
        <v>2.7188678884543026E-2</v>
      </c>
      <c r="AM11" s="3">
        <f t="shared" si="8"/>
        <v>0.13528945108085977</v>
      </c>
      <c r="AN11" s="4">
        <f t="shared" si="9"/>
        <v>9.6459715913398691E-2</v>
      </c>
      <c r="AO11" s="4" t="str" cm="1">
        <f t="array" ref="AO11">GETVECTOR(Y11,2)</f>
        <v>0.5774</v>
      </c>
      <c r="AP11" s="4" t="str" cm="1">
        <f t="array" ref="AP11">GETVECTOR(Z11,2)</f>
        <v>0.5774</v>
      </c>
      <c r="AQ11" s="4" t="str" cm="1">
        <f t="array" ref="AQ11">GETVECTOR(AA11,2)</f>
        <v>0.5774</v>
      </c>
      <c r="AR11" s="4" t="str" cm="1">
        <f t="array" ref="AR11">GETVECTOR(AB11,2)</f>
        <v>0.5774</v>
      </c>
      <c r="AS11" s="4" cm="1">
        <f t="array" ref="AS11">SUM(AK11:AN11*AO11:AR11)</f>
        <v>0.19025594971341361</v>
      </c>
      <c r="AT11" s="93"/>
      <c r="AU11" s="93"/>
      <c r="AV11" s="93"/>
      <c r="AW11" s="93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44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94"/>
      <c r="R12" s="71">
        <v>0.17525773195876287</v>
      </c>
      <c r="S12" s="6" t="str" cm="1">
        <f t="array" ref="S12">SETVECTOR(R12:R13)</f>
        <v>0.175257731958763,0.0206185567010309</v>
      </c>
      <c r="T12" s="6">
        <f t="shared" si="1"/>
        <v>1.0309278350515464E-3</v>
      </c>
      <c r="U12" s="6">
        <f t="shared" si="10"/>
        <v>0</v>
      </c>
      <c r="V12" s="6">
        <f t="shared" si="2"/>
        <v>0</v>
      </c>
      <c r="W12" s="6">
        <f t="shared" si="2"/>
        <v>0</v>
      </c>
      <c r="X12" s="6">
        <f t="shared" si="2"/>
        <v>0</v>
      </c>
      <c r="Y12" s="6" t="str">
        <f t="shared" si="2"/>
        <v>0.5774,0.5774,0.5774</v>
      </c>
      <c r="Z12" s="6" t="str">
        <f t="shared" si="2"/>
        <v>0.5774,0.5774,0.5774</v>
      </c>
      <c r="AA12" s="6" t="str">
        <f t="shared" si="2"/>
        <v>0.5774,0.5774,0.5774</v>
      </c>
      <c r="AB12" s="6" t="str">
        <f t="shared" si="2"/>
        <v>0.5774,0.5774,0.5774</v>
      </c>
      <c r="AC12" s="6" cm="1">
        <f t="array" ref="AC12">SIGMOID(SUM(GETVECTOR(Y12)*GETVECTOR(_xlfn.CONCAT($S12,",",$AH11)))+U12)</f>
        <v>0.59176325809517571</v>
      </c>
      <c r="AD12" s="6" cm="1">
        <f t="array" ref="AD12">SIGMOID(SUM(GETVECTOR(Z12)*GETVECTOR(_xlfn.CONCAT($S12,",",$AH11)))+V12)</f>
        <v>0.59176325809517571</v>
      </c>
      <c r="AE12" s="6" cm="1">
        <f t="array" ref="AE12">TANH(SUM(GETVECTOR(AA12)*GETVECTOR(_xlfn.CONCAT($S12,",",$AH11)))+W12)</f>
        <v>0.3550928029325231</v>
      </c>
      <c r="AF12" s="6" cm="1">
        <f t="array" ref="AF12">SIGMOID(SUM(GETVECTOR(AB12)*GETVECTOR(_xlfn.CONCAT($S12,",",$AH11)))+X12)</f>
        <v>0.59176325809517571</v>
      </c>
      <c r="AG12" s="6">
        <f t="shared" si="3"/>
        <v>0.76157608309044833</v>
      </c>
      <c r="AH12" s="68">
        <f t="shared" si="11"/>
        <v>0.37991459672955169</v>
      </c>
      <c r="AI12" s="4">
        <f t="shared" si="4"/>
        <v>0.42304802120473872</v>
      </c>
      <c r="AJ12" s="4">
        <f t="shared" si="5"/>
        <v>0.18947105369254588</v>
      </c>
      <c r="AK12" s="4">
        <f t="shared" si="6"/>
        <v>4.2653760649311E-2</v>
      </c>
      <c r="AL12" s="4">
        <f t="shared" si="7"/>
        <v>1.6253422563578371E-2</v>
      </c>
      <c r="AM12" s="3">
        <f t="shared" si="8"/>
        <v>9.7984443289647186E-2</v>
      </c>
      <c r="AN12" s="4">
        <f t="shared" si="9"/>
        <v>6.5612673956730191E-2</v>
      </c>
      <c r="AO12" s="4" t="str" cm="1">
        <f t="array" ref="AO12">GETVECTOR(Y12,2)</f>
        <v>0.5774</v>
      </c>
      <c r="AP12" s="4" t="str" cm="1">
        <f t="array" ref="AP12">GETVECTOR(Z12,2)</f>
        <v>0.5774</v>
      </c>
      <c r="AQ12" s="4" t="str" cm="1">
        <f t="array" ref="AQ12">GETVECTOR(AA12,2)</f>
        <v>0.5774</v>
      </c>
      <c r="AR12" s="4" t="str" cm="1">
        <f t="array" ref="AR12">GETVECTOR(AB12,2)</f>
        <v>0.5774</v>
      </c>
      <c r="AS12" s="4" cm="1">
        <f t="array" ref="AS12">SUM(AK12:AN12*AO12:AR12)</f>
        <v>0.12847398308518063</v>
      </c>
      <c r="AT12" s="93"/>
      <c r="AU12" s="93"/>
      <c r="AV12" s="93"/>
      <c r="AW12" s="93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44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94"/>
      <c r="R13" s="71">
        <v>2.0618556701030927E-2</v>
      </c>
      <c r="S13" s="6" t="str" cm="1">
        <f t="array" ref="S13">SETVECTOR(R13:R14)</f>
        <v>0.0206185567010309,0.00103092783505155</v>
      </c>
      <c r="T13" s="6">
        <f t="shared" si="1"/>
        <v>0.15463917525773196</v>
      </c>
      <c r="U13" s="6">
        <f t="shared" si="10"/>
        <v>0</v>
      </c>
      <c r="V13" s="6">
        <f t="shared" si="2"/>
        <v>0</v>
      </c>
      <c r="W13" s="6">
        <f t="shared" si="2"/>
        <v>0</v>
      </c>
      <c r="X13" s="6">
        <f t="shared" si="2"/>
        <v>0</v>
      </c>
      <c r="Y13" s="6" t="str">
        <f t="shared" si="2"/>
        <v>0.5774,0.5774,0.5774</v>
      </c>
      <c r="Z13" s="6" t="str">
        <f t="shared" si="2"/>
        <v>0.5774,0.5774,0.5774</v>
      </c>
      <c r="AA13" s="6" t="str">
        <f t="shared" si="2"/>
        <v>0.5774,0.5774,0.5774</v>
      </c>
      <c r="AB13" s="6" t="str">
        <f t="shared" si="2"/>
        <v>0.5774,0.5774,0.5774</v>
      </c>
      <c r="AC13" s="6" cm="1">
        <f t="array" ref="AC13">SIGMOID(SUM(GETVECTOR(Y13)*GETVECTOR(_xlfn.CONCAT($S13,",",$AH12)))+U13)</f>
        <v>0.5577074746031675</v>
      </c>
      <c r="AD13" s="6" cm="1">
        <f t="array" ref="AD13">SIGMOID(SUM(GETVECTOR(Z13)*GETVECTOR(_xlfn.CONCAT($S13,",",$AH12)))+V13)</f>
        <v>0.5577074746031675</v>
      </c>
      <c r="AE13" s="6" cm="1">
        <f t="array" ref="AE13">TANH(SUM(GETVECTOR(AA13)*GETVECTOR(_xlfn.CONCAT($S13,",",$AH12)))+W13)</f>
        <v>0.22779552297737601</v>
      </c>
      <c r="AF13" s="6" cm="1">
        <f t="array" ref="AF13">SIGMOID(SUM(GETVECTOR(AB13)*GETVECTOR(_xlfn.CONCAT($S13,",",$AH12)))+X13)</f>
        <v>0.5577074746031675</v>
      </c>
      <c r="AG13" s="6">
        <f t="shared" si="3"/>
        <v>0.55177993986416618</v>
      </c>
      <c r="AH13" s="68">
        <f t="shared" si="11"/>
        <v>0.27988719760204256</v>
      </c>
      <c r="AI13" s="4">
        <f t="shared" si="4"/>
        <v>0.14425658086973198</v>
      </c>
      <c r="AJ13" s="4">
        <f t="shared" si="5"/>
        <v>7.5866080960864501E-2</v>
      </c>
      <c r="AK13" s="4">
        <f t="shared" si="6"/>
        <v>1.4252039326110135E-2</v>
      </c>
      <c r="AL13" s="4">
        <f t="shared" si="7"/>
        <v>4.2629368540711022E-3</v>
      </c>
      <c r="AM13" s="3">
        <f t="shared" si="8"/>
        <v>4.0115524596619247E-2</v>
      </c>
      <c r="AN13" s="4">
        <f t="shared" si="9"/>
        <v>1.7857812888316525E-2</v>
      </c>
      <c r="AO13" s="4" t="str" cm="1">
        <f t="array" ref="AO13">GETVECTOR(Y13,2)</f>
        <v>0.5774</v>
      </c>
      <c r="AP13" s="4" t="str" cm="1">
        <f t="array" ref="AP13">GETVECTOR(Z13,2)</f>
        <v>0.5774</v>
      </c>
      <c r="AQ13" s="4" t="str" cm="1">
        <f t="array" ref="AQ13">GETVECTOR(AA13,2)</f>
        <v>0.5774</v>
      </c>
      <c r="AR13" s="4" t="str" cm="1">
        <f t="array" ref="AR13">GETVECTOR(AB13,2)</f>
        <v>0.5774</v>
      </c>
      <c r="AS13" s="4" cm="1">
        <f t="array" ref="AS13">SUM(AK13:AN13*AO13:AR13)</f>
        <v>4.4164352310238561E-2</v>
      </c>
      <c r="AT13" s="93"/>
      <c r="AU13" s="93"/>
      <c r="AV13" s="93"/>
      <c r="AW13" s="93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44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94"/>
      <c r="R14" s="71">
        <v>1.0309278350515464E-3</v>
      </c>
      <c r="S14" s="6" t="str" cm="1">
        <f t="array" ref="S14">SETVECTOR(R14:R15)</f>
        <v>0.00103092783505155,0.154639175257732</v>
      </c>
      <c r="T14" s="6">
        <f t="shared" si="1"/>
        <v>8.9690721649484523E-2</v>
      </c>
      <c r="U14" s="6">
        <f t="shared" si="10"/>
        <v>0</v>
      </c>
      <c r="V14" s="6">
        <f t="shared" si="2"/>
        <v>0</v>
      </c>
      <c r="W14" s="6">
        <f t="shared" si="2"/>
        <v>0</v>
      </c>
      <c r="X14" s="6">
        <f t="shared" si="2"/>
        <v>0</v>
      </c>
      <c r="Y14" s="6" t="str">
        <f t="shared" si="2"/>
        <v>0.5774,0.5774,0.5774</v>
      </c>
      <c r="Z14" s="6" t="str">
        <f t="shared" si="2"/>
        <v>0.5774,0.5774,0.5774</v>
      </c>
      <c r="AA14" s="6" t="str">
        <f t="shared" si="2"/>
        <v>0.5774,0.5774,0.5774</v>
      </c>
      <c r="AB14" s="6" t="str">
        <f t="shared" si="2"/>
        <v>0.5774,0.5774,0.5774</v>
      </c>
      <c r="AC14" s="6" cm="1">
        <f t="array" ref="AC14">SIGMOID(SUM(GETVECTOR(Y14)*GETVECTOR(_xlfn.CONCAT($S14,",",$AH13)))+U14)</f>
        <v>0.56254339991151214</v>
      </c>
      <c r="AD14" s="6" cm="1">
        <f t="array" ref="AD14">SIGMOID(SUM(GETVECTOR(Z14)*GETVECTOR(_xlfn.CONCAT($S14,",",$AH13)))+V14)</f>
        <v>0.56254339991151214</v>
      </c>
      <c r="AE14" s="6" cm="1">
        <f t="array" ref="AE14">TANH(SUM(GETVECTOR(AA14)*GETVECTOR(_xlfn.CONCAT($S14,",",$AH13)))+W14)</f>
        <v>0.24631951031901564</v>
      </c>
      <c r="AF14" s="6" cm="1">
        <f t="array" ref="AF14">SIGMOID(SUM(GETVECTOR(AB14)*GETVECTOR(_xlfn.CONCAT($S14,",",$AH13)))+X14)</f>
        <v>0.56254339991151214</v>
      </c>
      <c r="AG14" s="6">
        <f t="shared" si="3"/>
        <v>0.44896557817355565</v>
      </c>
      <c r="AH14" s="68">
        <f t="shared" si="11"/>
        <v>0.23685796374931908</v>
      </c>
      <c r="AI14" s="4">
        <f t="shared" si="4"/>
        <v>0.12279504558870315</v>
      </c>
      <c r="AJ14" s="4">
        <f t="shared" si="5"/>
        <v>2.7865779979180001E-2</v>
      </c>
      <c r="AK14" s="4">
        <f t="shared" si="6"/>
        <v>3.7837995235265585E-3</v>
      </c>
      <c r="AL14" s="4">
        <f t="shared" si="7"/>
        <v>1.6891220184804593E-3</v>
      </c>
      <c r="AM14" s="3">
        <f t="shared" si="8"/>
        <v>1.4724613499836066E-2</v>
      </c>
      <c r="AN14" s="4">
        <f t="shared" si="9"/>
        <v>1.2723418414030453E-2</v>
      </c>
      <c r="AO14" s="4" t="str" cm="1">
        <f t="array" ref="AO14">GETVECTOR(Y14,2)</f>
        <v>0.5774</v>
      </c>
      <c r="AP14" s="4" t="str" cm="1">
        <f t="array" ref="AP14">GETVECTOR(Z14,2)</f>
        <v>0.5774</v>
      </c>
      <c r="AQ14" s="4" t="str" cm="1">
        <f t="array" ref="AQ14">GETVECTOR(AA14,2)</f>
        <v>0.5774</v>
      </c>
      <c r="AR14" s="4" t="str" cm="1">
        <f t="array" ref="AR14">GETVECTOR(AB14,2)</f>
        <v>0.5774</v>
      </c>
      <c r="AS14" s="4" cm="1">
        <f t="array" ref="AS14">SUM(AK14:AN14*AO14:AR14)</f>
        <v>1.9008558525421382E-2</v>
      </c>
      <c r="AT14" s="93"/>
      <c r="AU14" s="93"/>
      <c r="AV14" s="93"/>
      <c r="AW14" s="93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44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94"/>
      <c r="R15" s="71">
        <v>0.15463917525773196</v>
      </c>
      <c r="S15" s="6" t="str" cm="1">
        <f t="array" ref="S15">SETVECTOR(R15:R16)</f>
        <v>0.154639175257732,0.0896907216494845</v>
      </c>
      <c r="T15" s="6">
        <f t="shared" si="1"/>
        <v>0.27731958762886594</v>
      </c>
      <c r="U15" s="6">
        <f t="shared" si="10"/>
        <v>0</v>
      </c>
      <c r="V15" s="6">
        <f t="shared" si="2"/>
        <v>0</v>
      </c>
      <c r="W15" s="6">
        <f t="shared" si="2"/>
        <v>0</v>
      </c>
      <c r="X15" s="6">
        <f t="shared" si="2"/>
        <v>0</v>
      </c>
      <c r="Y15" s="6" t="str">
        <f t="shared" si="2"/>
        <v>0.5774,0.5774,0.5774</v>
      </c>
      <c r="Z15" s="6" t="str">
        <f t="shared" si="2"/>
        <v>0.5774,0.5774,0.5774</v>
      </c>
      <c r="AA15" s="6" t="str">
        <f t="shared" si="2"/>
        <v>0.5774,0.5774,0.5774</v>
      </c>
      <c r="AB15" s="6" t="str">
        <f t="shared" si="2"/>
        <v>0.5774,0.5774,0.5774</v>
      </c>
      <c r="AC15" s="6" cm="1">
        <f t="array" ref="AC15">SIGMOID(SUM(GETVECTOR(Y15)*GETVECTOR(_xlfn.CONCAT($S15,",",$AH14)))+U15)</f>
        <v>0.56901606963474671</v>
      </c>
      <c r="AD15" s="6" cm="1">
        <f t="array" ref="AD15">SIGMOID(SUM(GETVECTOR(Z15)*GETVECTOR(_xlfn.CONCAT($S15,",",$AH14)))+V15)</f>
        <v>0.56901606963474671</v>
      </c>
      <c r="AE15" s="6" cm="1">
        <f t="array" ref="AE15">TANH(SUM(GETVECTOR(AA15)*GETVECTOR(_xlfn.CONCAT($S15,",",$AH14)))+W15)</f>
        <v>0.27090280226619068</v>
      </c>
      <c r="AF15" s="6" cm="1">
        <f t="array" ref="AF15">SIGMOID(SUM(GETVECTOR(AB15)*GETVECTOR(_xlfn.CONCAT($S15,",",$AH14)))+X15)</f>
        <v>0.56901606963474671</v>
      </c>
      <c r="AG15" s="6">
        <f t="shared" si="3"/>
        <v>0.40961667649215505</v>
      </c>
      <c r="AH15" s="68">
        <f t="shared" si="11"/>
        <v>0.22086196914300221</v>
      </c>
      <c r="AI15" s="4">
        <f t="shared" si="4"/>
        <v>-6.706503805409042E-2</v>
      </c>
      <c r="AJ15" s="4">
        <f t="shared" si="5"/>
        <v>-5.0904674981289991E-2</v>
      </c>
      <c r="AK15" s="4">
        <f t="shared" si="6"/>
        <v>-5.6047509991555191E-3</v>
      </c>
      <c r="AL15" s="4">
        <f t="shared" si="7"/>
        <v>-3.3818689571976936E-3</v>
      </c>
      <c r="AM15" s="3">
        <f t="shared" si="8"/>
        <v>-2.6839842730772803E-2</v>
      </c>
      <c r="AN15" s="4">
        <f t="shared" si="9"/>
        <v>-6.3837841281344796E-3</v>
      </c>
      <c r="AO15" s="4" t="str" cm="1">
        <f t="array" ref="AO15">GETVECTOR(Y15,2)</f>
        <v>0.5774</v>
      </c>
      <c r="AP15" s="4" t="str" cm="1">
        <f t="array" ref="AP15">GETVECTOR(Z15,2)</f>
        <v>0.5774</v>
      </c>
      <c r="AQ15" s="4" t="str" cm="1">
        <f t="array" ref="AQ15">GETVECTOR(AA15,2)</f>
        <v>0.5774</v>
      </c>
      <c r="AR15" s="4" t="str" cm="1">
        <f t="array" ref="AR15">GETVECTOR(AB15,2)</f>
        <v>0.5774</v>
      </c>
      <c r="AS15" s="4" cm="1">
        <f t="array" ref="AS15">SUM(AK15:AN15*AO15:AR15)</f>
        <v>-2.437219651113141E-2</v>
      </c>
      <c r="AT15" s="93"/>
      <c r="AU15" s="93"/>
      <c r="AV15" s="93"/>
      <c r="AW15" s="93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44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94"/>
      <c r="R16" s="71">
        <v>8.9690721649484523E-2</v>
      </c>
      <c r="S16" s="6" t="str" cm="1">
        <f t="array" ref="S16">SETVECTOR(R16:R17)</f>
        <v>0.0896907216494845,0.277319587628866</v>
      </c>
      <c r="T16" s="6">
        <f>R19</f>
        <v>0.15257731958762888</v>
      </c>
      <c r="U16" s="6">
        <f t="shared" si="10"/>
        <v>0</v>
      </c>
      <c r="V16" s="6">
        <f t="shared" si="2"/>
        <v>0</v>
      </c>
      <c r="W16" s="6">
        <f t="shared" si="2"/>
        <v>0</v>
      </c>
      <c r="X16" s="6">
        <f t="shared" si="2"/>
        <v>0</v>
      </c>
      <c r="Y16" s="6" t="str">
        <f t="shared" si="2"/>
        <v>0.5774,0.5774,0.5774</v>
      </c>
      <c r="Z16" s="6" t="str">
        <f t="shared" si="2"/>
        <v>0.5774,0.5774,0.5774</v>
      </c>
      <c r="AA16" s="6" t="str">
        <f t="shared" si="2"/>
        <v>0.5774,0.5774,0.5774</v>
      </c>
      <c r="AB16" s="6" t="str">
        <f t="shared" si="2"/>
        <v>0.5774,0.5774,0.5774</v>
      </c>
      <c r="AC16" s="6" cm="1">
        <f t="array" ref="AC16">SIGMOID(SUM(GETVECTOR(Y16)*GETVECTOR(_xlfn.CONCAT($S16,",",$AH15)))+U16)</f>
        <v>0.58405386721097174</v>
      </c>
      <c r="AD16" s="6" cm="1">
        <f t="array" ref="AD16">SIGMOID(SUM(GETVECTOR(Z16)*GETVECTOR(_xlfn.CONCAT($S16,",",$AH15)))+V16)</f>
        <v>0.58405386721097174</v>
      </c>
      <c r="AE16" s="6" cm="1">
        <f t="array" ref="AE16">TANH(SUM(GETVECTOR(AA16)*GETVECTOR(_xlfn.CONCAT($S16,",",$AH15)))+W16)</f>
        <v>0.32697508417844517</v>
      </c>
      <c r="AF16" s="6" cm="1">
        <f t="array" ref="AF16">SIGMOID(SUM(GETVECTOR(AB16)*GETVECTOR(_xlfn.CONCAT($S16,",",$AH15)))+X16)</f>
        <v>0.58405386721097174</v>
      </c>
      <c r="AG16" s="6">
        <f t="shared" si="3"/>
        <v>0.43020926637540263</v>
      </c>
      <c r="AH16" s="68">
        <f t="shared" si="11"/>
        <v>0.23683161255136601</v>
      </c>
      <c r="AI16" s="4">
        <f t="shared" si="4"/>
        <v>3.8683023088568837E-2</v>
      </c>
      <c r="AJ16" s="4">
        <f t="shared" si="5"/>
        <v>-3.1662955246874985E-2</v>
      </c>
      <c r="AK16" s="4">
        <f t="shared" si="6"/>
        <v>-3.150787191605288E-3</v>
      </c>
      <c r="AL16" s="4">
        <f t="shared" si="7"/>
        <v>-2.5151048927648744E-3</v>
      </c>
      <c r="AM16" s="3">
        <f t="shared" si="8"/>
        <v>-1.6515748535882942E-2</v>
      </c>
      <c r="AN16" s="4">
        <f t="shared" si="9"/>
        <v>3.8106334012945201E-3</v>
      </c>
      <c r="AO16" s="4" t="str" cm="1">
        <f t="array" ref="AO16">GETVECTOR(Y16,2)</f>
        <v>0.5774</v>
      </c>
      <c r="AP16" s="4" t="str" cm="1">
        <f t="array" ref="AP16">GETVECTOR(Z16,2)</f>
        <v>0.5774</v>
      </c>
      <c r="AQ16" s="4" t="str" cm="1">
        <f t="array" ref="AQ16">GETVECTOR(AA16,2)</f>
        <v>0.5774</v>
      </c>
      <c r="AR16" s="4" t="str" cm="1">
        <f t="array" ref="AR16">GETVECTOR(AB16,2)</f>
        <v>0.5774</v>
      </c>
      <c r="AS16" s="4" cm="1">
        <f t="array" ref="AS16">SUM(AK16:AN16*AO16:AR16)</f>
        <v>-1.0607419568226688E-2</v>
      </c>
      <c r="AT16" s="93"/>
      <c r="AU16" s="93"/>
      <c r="AV16" s="93"/>
      <c r="AW16" s="93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44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94"/>
      <c r="R17" s="71">
        <v>0.27731958762886594</v>
      </c>
      <c r="S17" s="6" t="str" cm="1">
        <f t="array" ref="S17">SETVECTOR(R17:R18)</f>
        <v>0.277319587628866,0.152577319587629</v>
      </c>
      <c r="T17" s="6">
        <f>R20</f>
        <v>0.44020618556701036</v>
      </c>
      <c r="U17" s="6">
        <f t="shared" si="10"/>
        <v>0</v>
      </c>
      <c r="V17" s="6">
        <f t="shared" si="2"/>
        <v>0</v>
      </c>
      <c r="W17" s="6">
        <f t="shared" si="2"/>
        <v>0</v>
      </c>
      <c r="X17" s="6">
        <f t="shared" si="2"/>
        <v>0</v>
      </c>
      <c r="Y17" s="6" t="str">
        <f t="shared" si="2"/>
        <v>0.5774,0.5774,0.5774</v>
      </c>
      <c r="Z17" s="6" t="str">
        <f t="shared" si="2"/>
        <v>0.5774,0.5774,0.5774</v>
      </c>
      <c r="AA17" s="6" t="str">
        <f t="shared" si="2"/>
        <v>0.5774,0.5774,0.5774</v>
      </c>
      <c r="AB17" s="6" t="str">
        <f t="shared" si="2"/>
        <v>0.5774,0.5774,0.5774</v>
      </c>
      <c r="AC17" s="6" cm="1">
        <f t="array" ref="AC17">SIGMOID(SUM(GETVECTOR(Y17)*GETVECTOR(_xlfn.CONCAT($S17,",",$AH16)))+U17)</f>
        <v>0.59507101548236352</v>
      </c>
      <c r="AD17" s="6" cm="1">
        <f t="array" ref="AD17">SIGMOID(SUM(GETVECTOR(Z17)*GETVECTOR(_xlfn.CONCAT($S17,",",$AH16)))+V17)</f>
        <v>0.59507101548236352</v>
      </c>
      <c r="AE17" s="6" cm="1">
        <f t="array" ref="AE17">TANH(SUM(GETVECTOR(AA17)*GETVECTOR(_xlfn.CONCAT($S17,",",$AH16)))+W17)</f>
        <v>0.36701500441808699</v>
      </c>
      <c r="AF17" s="6" cm="1">
        <f t="array" ref="AF17">SIGMOID(SUM(GETVECTOR(AB17)*GETVECTOR(_xlfn.CONCAT($S17,",",$AH16)))+X17)</f>
        <v>0.59507101548236352</v>
      </c>
      <c r="AG17" s="6">
        <f t="shared" si="3"/>
        <v>0.47440505638826863</v>
      </c>
      <c r="AH17" s="68">
        <f t="shared" si="11"/>
        <v>0.26287359598545457</v>
      </c>
      <c r="AI17" s="4">
        <f t="shared" si="4"/>
        <v>-0.17733258958155579</v>
      </c>
      <c r="AJ17" s="4">
        <f t="shared" si="5"/>
        <v>-8.4932765269037855E-2</v>
      </c>
      <c r="AK17" s="4">
        <f t="shared" si="6"/>
        <v>-8.8044592230879411E-3</v>
      </c>
      <c r="AL17" s="4">
        <f t="shared" si="7"/>
        <v>-7.511155368375491E-3</v>
      </c>
      <c r="AM17" s="3">
        <f t="shared" si="8"/>
        <v>-4.3733149875437347E-2</v>
      </c>
      <c r="AN17" s="4">
        <f t="shared" si="9"/>
        <v>-1.8876192019362276E-2</v>
      </c>
      <c r="AO17" s="4" t="str" cm="1">
        <f t="array" ref="AO17">GETVECTOR(Y17,2)</f>
        <v>0.5774</v>
      </c>
      <c r="AP17" s="4" t="str" cm="1">
        <f t="array" ref="AP17">GETVECTOR(Z17,2)</f>
        <v>0.5774</v>
      </c>
      <c r="AQ17" s="4" t="str" cm="1">
        <f t="array" ref="AQ17">GETVECTOR(AA17,2)</f>
        <v>0.5774</v>
      </c>
      <c r="AR17" s="4" t="str" cm="1">
        <f t="array" ref="AR17">GETVECTOR(AB17,2)</f>
        <v>0.5774</v>
      </c>
      <c r="AS17" s="4" cm="1">
        <f t="array" ref="AS17">SUM(AK17:AN17*AO17:AR17)</f>
        <v>-4.557126987516829E-2</v>
      </c>
      <c r="AT17" s="93"/>
      <c r="AU17" s="93"/>
      <c r="AV17" s="93"/>
      <c r="AW17" s="93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44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94"/>
      <c r="R18" s="73">
        <f>R19</f>
        <v>0.15257731958762888</v>
      </c>
      <c r="S18" s="6"/>
      <c r="T18" s="4"/>
      <c r="U18" s="6"/>
      <c r="V18" s="6"/>
      <c r="W18" s="6"/>
      <c r="X18" s="6"/>
      <c r="Y18" s="6"/>
      <c r="Z18" s="6"/>
      <c r="AA18" s="6"/>
      <c r="AB18" s="6"/>
      <c r="AC18" s="6">
        <v>0</v>
      </c>
      <c r="AD18" s="4"/>
      <c r="AE18" s="4"/>
      <c r="AF18" s="4"/>
      <c r="AG18" s="6">
        <v>0</v>
      </c>
      <c r="AH18" s="68">
        <v>0</v>
      </c>
      <c r="AI18" s="4"/>
      <c r="AJ18" s="4">
        <v>0</v>
      </c>
      <c r="AK18" s="4"/>
      <c r="AL18" s="4"/>
      <c r="AM18" s="4"/>
      <c r="AN18" s="4"/>
      <c r="AO18" s="4"/>
      <c r="AP18" s="4"/>
      <c r="AQ18" s="4"/>
      <c r="AR18" s="4"/>
      <c r="AS18" s="4">
        <v>0</v>
      </c>
      <c r="AT18" s="49"/>
      <c r="AU18" s="48"/>
      <c r="AV18" s="93"/>
      <c r="AW18" s="93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44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94"/>
      <c r="R19" s="71">
        <v>0.15257731958762888</v>
      </c>
      <c r="S19" s="6" t="str" cm="1">
        <f t="array" ref="S19">SETVECTOR(R19:R20)</f>
        <v>0.152577319587629,0.44020618556701</v>
      </c>
      <c r="T19" s="6">
        <f>R21</f>
        <v>0.13917525773195877</v>
      </c>
      <c r="U19" s="6">
        <f>U17-$O$9*SUM(AK5:AK17)</f>
        <v>-3.4738418920819143E-2</v>
      </c>
      <c r="V19" s="6">
        <f>V17-$O$9*SUM(AL5:AL17)</f>
        <v>-2.1570822694239523E-2</v>
      </c>
      <c r="W19" s="6">
        <f t="shared" ref="W19:X19" si="12">W17-$O$9*SUM(AM5:AM17)</f>
        <v>-4.6674365078683541E-2</v>
      </c>
      <c r="X19" s="6">
        <f t="shared" si="12"/>
        <v>-4.6956309948158526E-2</v>
      </c>
      <c r="Y19" s="6" t="str" cm="1">
        <f t="array" ref="Y19:AB19">SETMATRIX(GETMATRIX(Y17:AB17)-$O$9*DELTAWEIGHT(S5:S17,AH4:AH16,AK5:AN17))</f>
        <v>0.56476,0.56906,0.55926</v>
      </c>
      <c r="Z19" s="6" t="str">
        <v>0.56657,0.56927,0.56737</v>
      </c>
      <c r="AA19" s="6" t="str">
        <v>0.55091,0.55699,0.5439</v>
      </c>
      <c r="AB19" s="6" t="str">
        <v>0.56045,0.56746,0.55161</v>
      </c>
      <c r="AC19" s="6" cm="1">
        <f t="array" ref="AC19">SIGMOID(SUM(GETVECTOR(Y19)*GETVECTOR(_xlfn.CONCAT($S19,",",$AH18)))+U19)</f>
        <v>0.57491544605456413</v>
      </c>
      <c r="AD19" s="6" cm="1">
        <f t="array" ref="AD19">SIGMOID(SUM(GETVECTOR(Z19)*GETVECTOR(_xlfn.CONCAT($S19,",",$AH18)))+V19)</f>
        <v>0.57822012596842376</v>
      </c>
      <c r="AE19" s="6" cm="1">
        <f t="array" ref="AE19">TANH(SUM(GETVECTOR(AA19)*GETVECTOR(_xlfn.CONCAT($S19,",",$AH18)))+W19)</f>
        <v>0.2752842656180608</v>
      </c>
      <c r="AF19" s="6" cm="1">
        <f t="array" ref="AF19">SIGMOID(SUM(GETVECTOR(AB19)*GETVECTOR(_xlfn.CONCAT($S19,",",$AH18)))+X19)</f>
        <v>0.57159337454309311</v>
      </c>
      <c r="AG19" s="6">
        <f>AC19*AG18+AE19*AD19</f>
        <v>0.15917490274280013</v>
      </c>
      <c r="AH19" s="68">
        <f>AF19*TANH(AG19)</f>
        <v>9.0222624098108245E-2</v>
      </c>
      <c r="AI19" s="4">
        <f t="shared" ref="AI19:AI31" si="13">AH19-T19+AS20</f>
        <v>-5.9828972849079023E-2</v>
      </c>
      <c r="AJ19" s="4">
        <f>AI19*AF19*(1-TANH(AG19)^2)+AJ20*AC20</f>
        <v>-5.4186533034889996E-2</v>
      </c>
      <c r="AK19" s="4">
        <f>AJ19*AG18*AC19*(1-AC19)</f>
        <v>0</v>
      </c>
      <c r="AL19" s="4">
        <f>AJ19*AE19*AD19*(1-AD19)</f>
        <v>-3.6379088286443381E-3</v>
      </c>
      <c r="AM19" s="3">
        <f>AJ19*AD19*(1-AE19^2)</f>
        <v>-2.8957379692980102E-2</v>
      </c>
      <c r="AN19" s="4">
        <f>AI19*TANH(AG19)*AF19*(1-AF19)</f>
        <v>-2.3125076594896869E-3</v>
      </c>
      <c r="AO19" s="4" t="str" cm="1">
        <f t="array" ref="AO19">GETVECTOR(Y19,2)</f>
        <v>0.55926</v>
      </c>
      <c r="AP19" s="4" t="str" cm="1">
        <f t="array" ref="AP19">GETVECTOR(Z19,2)</f>
        <v>0.56737</v>
      </c>
      <c r="AQ19" s="4" t="str" cm="1">
        <f t="array" ref="AQ19">GETVECTOR(AA19,2)</f>
        <v>0.5439</v>
      </c>
      <c r="AR19" s="4" t="str" cm="1">
        <f t="array" ref="AR19">GETVECTOR(AB19,2)</f>
        <v>0.55161</v>
      </c>
      <c r="AS19" s="4" cm="1">
        <f t="array" ref="AS19">SUM(AK19:AN19*AO19:AR19)</f>
        <v>-1.9089561497170924E-2</v>
      </c>
      <c r="AT19" s="93" cm="1">
        <f t="array" ref="AT19">AVERAGE((T19:T31-AH19:AH31)^2)</f>
        <v>3.6978759125483165E-2</v>
      </c>
      <c r="AU19" s="93">
        <f>SQRT(AT19)</f>
        <v>0.19229861966608905</v>
      </c>
      <c r="AV19" s="93"/>
      <c r="AW19" s="93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44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94"/>
      <c r="R20" s="71">
        <v>0.44020618556701036</v>
      </c>
      <c r="S20" s="6" t="str" cm="1">
        <f t="array" ref="S20">SETVECTOR(R20:R21)</f>
        <v>0.44020618556701,0.139175257731959</v>
      </c>
      <c r="T20" s="6">
        <f t="shared" ref="T20:T28" si="14">R22</f>
        <v>6.7010309278350513E-2</v>
      </c>
      <c r="U20" s="6">
        <f>U19</f>
        <v>-3.4738418920819143E-2</v>
      </c>
      <c r="V20" s="6">
        <f t="shared" ref="V20:AB31" si="15">V19</f>
        <v>-2.1570822694239523E-2</v>
      </c>
      <c r="W20" s="6">
        <f t="shared" si="15"/>
        <v>-4.6674365078683541E-2</v>
      </c>
      <c r="X20" s="6">
        <f t="shared" si="15"/>
        <v>-4.6956309948158526E-2</v>
      </c>
      <c r="Y20" s="6" t="str">
        <f t="shared" si="15"/>
        <v>0.56476,0.56906,0.55926</v>
      </c>
      <c r="Z20" s="6" t="str">
        <f t="shared" si="15"/>
        <v>0.56657,0.56927,0.56737</v>
      </c>
      <c r="AA20" s="6" t="str">
        <f t="shared" si="15"/>
        <v>0.55091,0.55699,0.5439</v>
      </c>
      <c r="AB20" s="6" t="str">
        <f t="shared" si="15"/>
        <v>0.56045,0.56746,0.55161</v>
      </c>
      <c r="AC20" s="6" cm="1">
        <f t="array" ref="AC20">SIGMOID(SUM(GETVECTOR(Y20)*GETVECTOR(_xlfn.CONCAT($S20,",",$AH19)))+U20)</f>
        <v>0.58504760164404246</v>
      </c>
      <c r="AD20" s="6" cm="1">
        <f t="array" ref="AD20">SIGMOID(SUM(GETVECTOR(Z20)*GETVECTOR(_xlfn.CONCAT($S20,",",$AH19)))+V20)</f>
        <v>0.58861788181242736</v>
      </c>
      <c r="AE20" s="6" cm="1">
        <f t="array" ref="AE20">TANH(SUM(GETVECTOR(AA20)*GETVECTOR(_xlfn.CONCAT($S20,",",$AH19)))+W20)</f>
        <v>0.31170333054353333</v>
      </c>
      <c r="AF20" s="6" cm="1">
        <f t="array" ref="AF20">SIGMOID(SUM(GETVECTOR(AB20)*GETVECTOR(_xlfn.CONCAT($S20,",",$AH19)))+X20)</f>
        <v>0.5813946852056272</v>
      </c>
      <c r="AG20" s="6">
        <f t="shared" ref="AG20:AG31" si="16">AC20*AG19+AE20*AD20</f>
        <v>0.27659904927001244</v>
      </c>
      <c r="AH20" s="68">
        <f t="shared" ref="AH20:AH31" si="17">AF20*TANH(AG20)</f>
        <v>0.1568338390351243</v>
      </c>
      <c r="AI20" s="4">
        <f t="shared" si="13"/>
        <v>4.7367910526387468E-2</v>
      </c>
      <c r="AJ20" s="4">
        <f t="shared" ref="AJ20:AJ31" si="18">AI20*AF20*(1-TANH(AG20)^2)+AJ21*AC21</f>
        <v>-3.562226260038065E-2</v>
      </c>
      <c r="AK20" s="4">
        <f t="shared" ref="AK20:AK31" si="19">AJ20*AG19*AC20*(1-AC20)</f>
        <v>-1.3765296691876509E-3</v>
      </c>
      <c r="AL20" s="4">
        <f t="shared" ref="AL20:AL31" si="20">AJ20*AE20*AD20*(1-AD20)</f>
        <v>-2.6886966442015996E-3</v>
      </c>
      <c r="AM20" s="3">
        <f t="shared" ref="AM20:AM31" si="21">AJ20*AD20*(1-AE20^2)</f>
        <v>-1.8930681194739906E-2</v>
      </c>
      <c r="AN20" s="4">
        <f t="shared" ref="AN20:AN31" si="22">AI20*TANH(AG20)*AF20*(1-AF20)</f>
        <v>3.1097733623413034E-3</v>
      </c>
      <c r="AO20" s="4" t="str" cm="1">
        <f t="array" ref="AO20">GETVECTOR(Y20,2)</f>
        <v>0.55926</v>
      </c>
      <c r="AP20" s="4" t="str" cm="1">
        <f t="array" ref="AP20">GETVECTOR(Z20,2)</f>
        <v>0.56737</v>
      </c>
      <c r="AQ20" s="4" t="str" cm="1">
        <f t="array" ref="AQ20">GETVECTOR(AA20,2)</f>
        <v>0.5439</v>
      </c>
      <c r="AR20" s="4" t="str" cm="1">
        <f t="array" ref="AR20">GETVECTOR(AB20,2)</f>
        <v>0.55161</v>
      </c>
      <c r="AS20" s="4" cm="1">
        <f t="array" ref="AS20">SUM(AK20:AN20*AO20:AR20)</f>
        <v>-1.0876339215228497E-2</v>
      </c>
      <c r="AT20" s="93"/>
      <c r="AU20" s="93"/>
      <c r="AV20" s="93"/>
      <c r="AW20" s="93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44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94"/>
      <c r="R21" s="71">
        <v>0.13917525773195877</v>
      </c>
      <c r="S21" s="6" t="str" cm="1">
        <f t="array" ref="S21">SETVECTOR(R21:R22)</f>
        <v>0.139175257731959,0.0670103092783505</v>
      </c>
      <c r="T21" s="6">
        <f t="shared" si="14"/>
        <v>0.17525773195876287</v>
      </c>
      <c r="U21" s="6">
        <f t="shared" ref="U21:U31" si="23">U20</f>
        <v>-3.4738418920819143E-2</v>
      </c>
      <c r="V21" s="6">
        <f t="shared" si="15"/>
        <v>-2.1570822694239523E-2</v>
      </c>
      <c r="W21" s="6">
        <f t="shared" si="15"/>
        <v>-4.6674365078683541E-2</v>
      </c>
      <c r="X21" s="6">
        <f t="shared" si="15"/>
        <v>-4.6956309948158526E-2</v>
      </c>
      <c r="Y21" s="6" t="str">
        <f t="shared" si="15"/>
        <v>0.56476,0.56906,0.55926</v>
      </c>
      <c r="Z21" s="6" t="str">
        <f t="shared" si="15"/>
        <v>0.56657,0.56927,0.56737</v>
      </c>
      <c r="AA21" s="6" t="str">
        <f t="shared" si="15"/>
        <v>0.55091,0.55699,0.5439</v>
      </c>
      <c r="AB21" s="6" t="str">
        <f t="shared" si="15"/>
        <v>0.56045,0.56746,0.55161</v>
      </c>
      <c r="AC21" s="6" cm="1">
        <f t="array" ref="AC21">SIGMOID(SUM(GETVECTOR(Y21)*GETVECTOR(_xlfn.CONCAT($S21,",",$AH20)))+U21)</f>
        <v>0.54232496315605416</v>
      </c>
      <c r="AD21" s="6" cm="1">
        <f t="array" ref="AD21">SIGMOID(SUM(GETVECTOR(Z21)*GETVECTOR(_xlfn.CONCAT($S21,",",$AH20)))+V21)</f>
        <v>0.54597265810529805</v>
      </c>
      <c r="AE21" s="6" cm="1">
        <f t="array" ref="AE21">TANH(SUM(GETVECTOR(AA21)*GETVECTOR(_xlfn.CONCAT($S21,",",$AH20)))+W21)</f>
        <v>0.15145051809362442</v>
      </c>
      <c r="AF21" s="6" cm="1">
        <f t="array" ref="AF21">SIGMOID(SUM(GETVECTOR(AB21)*GETVECTOR(_xlfn.CONCAT($S21,",",$AH20)))+X21)</f>
        <v>0.53881704448467438</v>
      </c>
      <c r="AG21" s="6">
        <f t="shared" si="16"/>
        <v>0.23269441113935979</v>
      </c>
      <c r="AH21" s="68">
        <f t="shared" si="17"/>
        <v>0.12316471111111474</v>
      </c>
      <c r="AI21" s="4">
        <f t="shared" si="13"/>
        <v>-9.5888466246930149E-2</v>
      </c>
      <c r="AJ21" s="4">
        <f t="shared" si="18"/>
        <v>-0.11276954087764997</v>
      </c>
      <c r="AK21" s="4">
        <f t="shared" si="19"/>
        <v>-7.7421096148943425E-3</v>
      </c>
      <c r="AL21" s="4">
        <f t="shared" si="20"/>
        <v>-4.2336551210573493E-3</v>
      </c>
      <c r="AM21" s="3">
        <f t="shared" si="21"/>
        <v>-6.0156859888098296E-2</v>
      </c>
      <c r="AN21" s="4">
        <f t="shared" si="22"/>
        <v>-5.4466054059744001E-3</v>
      </c>
      <c r="AO21" s="4" t="str" cm="1">
        <f t="array" ref="AO21">GETVECTOR(Y21,2)</f>
        <v>0.55926</v>
      </c>
      <c r="AP21" s="4" t="str" cm="1">
        <f t="array" ref="AP21">GETVECTOR(Z21,2)</f>
        <v>0.56737</v>
      </c>
      <c r="AQ21" s="4" t="str" cm="1">
        <f t="array" ref="AQ21">GETVECTOR(AA21,2)</f>
        <v>0.5439</v>
      </c>
      <c r="AR21" s="4" t="str" cm="1">
        <f t="array" ref="AR21">GETVECTOR(AB21,2)</f>
        <v>0.55161</v>
      </c>
      <c r="AS21" s="4" cm="1">
        <f t="array" ref="AS21">SUM(AK21:AN21*AO21:AR21)</f>
        <v>-4.2455619230386314E-2</v>
      </c>
      <c r="AT21" s="93"/>
      <c r="AU21" s="93"/>
      <c r="AV21" s="93"/>
      <c r="AW21" s="93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44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94"/>
      <c r="R22" s="71">
        <v>6.7010309278350513E-2</v>
      </c>
      <c r="S22" s="6" t="str" cm="1">
        <f t="array" ref="S22">SETVECTOR(R22:R23)</f>
        <v>0.0670103092783505,0.175257731958763</v>
      </c>
      <c r="T22" s="6">
        <f t="shared" si="14"/>
        <v>0.18969072164948453</v>
      </c>
      <c r="U22" s="6">
        <f t="shared" si="23"/>
        <v>-3.4738418920819143E-2</v>
      </c>
      <c r="V22" s="6">
        <f t="shared" si="15"/>
        <v>-2.1570822694239523E-2</v>
      </c>
      <c r="W22" s="6">
        <f t="shared" si="15"/>
        <v>-4.6674365078683541E-2</v>
      </c>
      <c r="X22" s="6">
        <f t="shared" si="15"/>
        <v>-4.6956309948158526E-2</v>
      </c>
      <c r="Y22" s="6" t="str">
        <f t="shared" si="15"/>
        <v>0.56476,0.56906,0.55926</v>
      </c>
      <c r="Z22" s="6" t="str">
        <f t="shared" si="15"/>
        <v>0.56657,0.56927,0.56737</v>
      </c>
      <c r="AA22" s="6" t="str">
        <f t="shared" si="15"/>
        <v>0.55091,0.55699,0.5439</v>
      </c>
      <c r="AB22" s="6" t="str">
        <f t="shared" si="15"/>
        <v>0.56045,0.56746,0.55161</v>
      </c>
      <c r="AC22" s="6" cm="1">
        <f t="array" ref="AC22">SIGMOID(SUM(GETVECTOR(Y22)*GETVECTOR(_xlfn.CONCAT($S22,",",$AH21)))+U22)</f>
        <v>0.54282471461217541</v>
      </c>
      <c r="AD22" s="6" cm="1">
        <f t="array" ref="AD22">SIGMOID(SUM(GETVECTOR(Z22)*GETVECTOR(_xlfn.CONCAT($S22,",",$AH21)))+V22)</f>
        <v>0.54637734262120852</v>
      </c>
      <c r="AE22" s="6" cm="1">
        <f t="array" ref="AE22">TANH(SUM(GETVECTOR(AA22)*GETVECTOR(_xlfn.CONCAT($S22,",",$AH21)))+W22)</f>
        <v>0.15362247894848258</v>
      </c>
      <c r="AF22" s="6" cm="1">
        <f t="array" ref="AF22">SIGMOID(SUM(GETVECTOR(AB22)*GETVECTOR(_xlfn.CONCAT($S22,",",$AH21)))+X22)</f>
        <v>0.53941561078152001</v>
      </c>
      <c r="AG22" s="6">
        <f t="shared" si="16"/>
        <v>0.21024811913332564</v>
      </c>
      <c r="AH22" s="68">
        <f t="shared" si="17"/>
        <v>0.1117690605903412</v>
      </c>
      <c r="AI22" s="4">
        <f t="shared" si="13"/>
        <v>-0.11815612788008389</v>
      </c>
      <c r="AJ22" s="4">
        <f t="shared" si="18"/>
        <v>-0.1175384761678174</v>
      </c>
      <c r="AK22" s="4">
        <f t="shared" si="19"/>
        <v>-6.7874769207012893E-3</v>
      </c>
      <c r="AL22" s="4">
        <f t="shared" si="20"/>
        <v>-4.4753009423368437E-3</v>
      </c>
      <c r="AM22" s="3">
        <f t="shared" si="21"/>
        <v>-6.2704768365150515E-2</v>
      </c>
      <c r="AN22" s="4">
        <f t="shared" si="22"/>
        <v>-6.0825692919845263E-3</v>
      </c>
      <c r="AO22" s="4" t="str" cm="1">
        <f t="array" ref="AO22">GETVECTOR(Y22,2)</f>
        <v>0.55926</v>
      </c>
      <c r="AP22" s="4" t="str" cm="1">
        <f t="array" ref="AP22">GETVECTOR(Z22,2)</f>
        <v>0.56737</v>
      </c>
      <c r="AQ22" s="4" t="str" cm="1">
        <f t="array" ref="AQ22">GETVECTOR(AA22,2)</f>
        <v>0.5439</v>
      </c>
      <c r="AR22" s="4" t="str" cm="1">
        <f t="array" ref="AR22">GETVECTOR(AB22,2)</f>
        <v>0.55161</v>
      </c>
      <c r="AS22" s="4" cm="1">
        <f t="array" ref="AS22">SUM(AK22:AN22*AO22:AR22)</f>
        <v>-4.3795445399282013E-2</v>
      </c>
      <c r="AT22" s="93"/>
      <c r="AU22" s="93"/>
      <c r="AV22" s="93"/>
      <c r="AW22" s="93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44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94"/>
      <c r="R23" s="71">
        <v>0.17525773195876287</v>
      </c>
      <c r="S23" s="6" t="str" cm="1">
        <f t="array" ref="S23">SETVECTOR(R23:R24)</f>
        <v>0.175257731958763,0.189690721649485</v>
      </c>
      <c r="T23" s="6">
        <f t="shared" si="14"/>
        <v>0.25979381443298966</v>
      </c>
      <c r="U23" s="6">
        <f t="shared" si="23"/>
        <v>-3.4738418920819143E-2</v>
      </c>
      <c r="V23" s="6">
        <f t="shared" si="15"/>
        <v>-2.1570822694239523E-2</v>
      </c>
      <c r="W23" s="6">
        <f t="shared" si="15"/>
        <v>-4.6674365078683541E-2</v>
      </c>
      <c r="X23" s="6">
        <f t="shared" si="15"/>
        <v>-4.6956309948158526E-2</v>
      </c>
      <c r="Y23" s="6" t="str">
        <f t="shared" si="15"/>
        <v>0.56476,0.56906,0.55926</v>
      </c>
      <c r="Z23" s="6" t="str">
        <f t="shared" si="15"/>
        <v>0.56657,0.56927,0.56737</v>
      </c>
      <c r="AA23" s="6" t="str">
        <f t="shared" si="15"/>
        <v>0.55091,0.55699,0.5439</v>
      </c>
      <c r="AB23" s="6" t="str">
        <f t="shared" si="15"/>
        <v>0.56045,0.56746,0.55161</v>
      </c>
      <c r="AC23" s="6" cm="1">
        <f t="array" ref="AC23">SIGMOID(SUM(GETVECTOR(Y23)*GETVECTOR(_xlfn.CONCAT($S23,",",$AH22)))+U23)</f>
        <v>0.5584055354775056</v>
      </c>
      <c r="AD23" s="6" cm="1">
        <f t="array" ref="AD23">SIGMOID(SUM(GETVECTOR(Z23)*GETVECTOR(_xlfn.CONCAT($S23,",",$AH22)))+V23)</f>
        <v>0.56196102327761888</v>
      </c>
      <c r="AE23" s="6" cm="1">
        <f t="array" ref="AE23">TANH(SUM(GETVECTOR(AA23)*GETVECTOR(_xlfn.CONCAT($S23,",",$AH22)))+W23)</f>
        <v>0.21301152129548293</v>
      </c>
      <c r="AF23" s="6" cm="1">
        <f t="array" ref="AF23">SIGMOID(SUM(GETVECTOR(AB23)*GETVECTOR(_xlfn.CONCAT($S23,",",$AH22)))+X23)</f>
        <v>0.55491797384890384</v>
      </c>
      <c r="AG23" s="6">
        <f t="shared" si="16"/>
        <v>0.23710788602491498</v>
      </c>
      <c r="AH23" s="68">
        <f t="shared" si="17"/>
        <v>0.12916391341501726</v>
      </c>
      <c r="AI23" s="4">
        <f t="shared" si="13"/>
        <v>-0.14956748671648271</v>
      </c>
      <c r="AJ23" s="4">
        <f t="shared" si="18"/>
        <v>-0.10125184968061715</v>
      </c>
      <c r="AK23" s="4">
        <f t="shared" si="19"/>
        <v>-5.2493849356070989E-3</v>
      </c>
      <c r="AL23" s="4">
        <f t="shared" si="20"/>
        <v>-5.3091501768304204E-3</v>
      </c>
      <c r="AM23" s="3">
        <f t="shared" si="21"/>
        <v>-5.4317836143101386E-2</v>
      </c>
      <c r="AN23" s="4">
        <f t="shared" si="22"/>
        <v>-8.5984158876594111E-3</v>
      </c>
      <c r="AO23" s="4" t="str" cm="1">
        <f t="array" ref="AO23">GETVECTOR(Y23,2)</f>
        <v>0.55926</v>
      </c>
      <c r="AP23" s="4" t="str" cm="1">
        <f t="array" ref="AP23">GETVECTOR(Z23,2)</f>
        <v>0.56737</v>
      </c>
      <c r="AQ23" s="4" t="str" cm="1">
        <f t="array" ref="AQ23">GETVECTOR(AA23,2)</f>
        <v>0.5439</v>
      </c>
      <c r="AR23" s="4" t="str" cm="1">
        <f t="array" ref="AR23">GETVECTOR(AB23,2)</f>
        <v>0.55161</v>
      </c>
      <c r="AS23" s="4" cm="1">
        <f t="array" ref="AS23">SUM(AK23:AN23*AO23:AR23)</f>
        <v>-4.0234466820940555E-2</v>
      </c>
      <c r="AT23" s="93"/>
      <c r="AU23" s="93"/>
      <c r="AV23" s="93"/>
      <c r="AW23" s="93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44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94"/>
      <c r="R24" s="71">
        <v>0.18969072164948453</v>
      </c>
      <c r="S24" s="6" t="str" cm="1">
        <f t="array" ref="S24">SETVECTOR(R24:R25)</f>
        <v>0.189690721649485,0.25979381443299</v>
      </c>
      <c r="T24" s="6">
        <f t="shared" si="14"/>
        <v>0.29587628865979382</v>
      </c>
      <c r="U24" s="6">
        <f t="shared" si="23"/>
        <v>-3.4738418920819143E-2</v>
      </c>
      <c r="V24" s="6">
        <f t="shared" si="15"/>
        <v>-2.1570822694239523E-2</v>
      </c>
      <c r="W24" s="6">
        <f t="shared" si="15"/>
        <v>-4.6674365078683541E-2</v>
      </c>
      <c r="X24" s="6">
        <f t="shared" si="15"/>
        <v>-4.6956309948158526E-2</v>
      </c>
      <c r="Y24" s="6" t="str">
        <f t="shared" si="15"/>
        <v>0.56476,0.56906,0.55926</v>
      </c>
      <c r="Z24" s="6" t="str">
        <f t="shared" si="15"/>
        <v>0.56657,0.56927,0.56737</v>
      </c>
      <c r="AA24" s="6" t="str">
        <f t="shared" si="15"/>
        <v>0.55091,0.55699,0.5439</v>
      </c>
      <c r="AB24" s="6" t="str">
        <f t="shared" si="15"/>
        <v>0.56045,0.56746,0.55161</v>
      </c>
      <c r="AC24" s="6" cm="1">
        <f t="array" ref="AC24">SIGMOID(SUM(GETVECTOR(Y24)*GETVECTOR(_xlfn.CONCAT($S24,",",$AH23)))+U24)</f>
        <v>0.57259969201230931</v>
      </c>
      <c r="AD24" s="6" cm="1">
        <f t="array" ref="AD24">SIGMOID(SUM(GETVECTOR(Z24)*GETVECTOR(_xlfn.CONCAT($S24,",",$AH23)))+V24)</f>
        <v>0.57617207059462239</v>
      </c>
      <c r="AE24" s="6" cm="1">
        <f t="array" ref="AE24">TANH(SUM(GETVECTOR(AA24)*GETVECTOR(_xlfn.CONCAT($S24,",",$AH23)))+W24)</f>
        <v>0.26621247966490913</v>
      </c>
      <c r="AF24" s="6" cm="1">
        <f t="array" ref="AF24">SIGMOID(SUM(GETVECTOR(AB24)*GETVECTOR(_xlfn.CONCAT($S24,",",$AH23)))+X24)</f>
        <v>0.56906234238626241</v>
      </c>
      <c r="AG24" s="6">
        <f t="shared" si="16"/>
        <v>0.28915209813821552</v>
      </c>
      <c r="AH24" s="68">
        <f t="shared" si="17"/>
        <v>0.16010808993219106</v>
      </c>
      <c r="AI24" s="4">
        <f t="shared" si="13"/>
        <v>-0.12122487279327443</v>
      </c>
      <c r="AJ24" s="4">
        <f t="shared" si="18"/>
        <v>-3.9732523445323506E-2</v>
      </c>
      <c r="AK24" s="4">
        <f t="shared" si="19"/>
        <v>-2.3055688068031001E-3</v>
      </c>
      <c r="AL24" s="4">
        <f t="shared" si="20"/>
        <v>-2.5829519902190951E-3</v>
      </c>
      <c r="AM24" s="3">
        <f t="shared" si="21"/>
        <v>-2.1270380634274631E-2</v>
      </c>
      <c r="AN24" s="4">
        <f t="shared" si="22"/>
        <v>-8.3641046934338145E-3</v>
      </c>
      <c r="AO24" s="4" t="str" cm="1">
        <f t="array" ref="AO24">GETVECTOR(Y24,2)</f>
        <v>0.55926</v>
      </c>
      <c r="AP24" s="4" t="str" cm="1">
        <f t="array" ref="AP24">GETVECTOR(Z24,2)</f>
        <v>0.56737</v>
      </c>
      <c r="AQ24" s="4" t="str" cm="1">
        <f t="array" ref="AQ24">GETVECTOR(AA24,2)</f>
        <v>0.5439</v>
      </c>
      <c r="AR24" s="4" t="str" cm="1">
        <f t="array" ref="AR24">GETVECTOR(AB24,2)</f>
        <v>0.55161</v>
      </c>
      <c r="AS24" s="4" cm="1">
        <f t="array" ref="AS24">SUM(AK24:AN24*AO24:AR24)</f>
        <v>-1.8937585698510312E-2</v>
      </c>
      <c r="AT24" s="93"/>
      <c r="AU24" s="93"/>
      <c r="AV24" s="93"/>
      <c r="AW24" s="93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44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94"/>
      <c r="R25" s="71">
        <v>0.25979381443298966</v>
      </c>
      <c r="S25" s="6" t="str" cm="1">
        <f t="array" ref="S25">SETVECTOR(R25:R26)</f>
        <v>0.25979381443299,0.295876288659794</v>
      </c>
      <c r="T25" s="6">
        <f t="shared" si="14"/>
        <v>0.25773195876288657</v>
      </c>
      <c r="U25" s="6">
        <f t="shared" si="23"/>
        <v>-3.4738418920819143E-2</v>
      </c>
      <c r="V25" s="6">
        <f t="shared" si="15"/>
        <v>-2.1570822694239523E-2</v>
      </c>
      <c r="W25" s="6">
        <f t="shared" si="15"/>
        <v>-4.6674365078683541E-2</v>
      </c>
      <c r="X25" s="6">
        <f t="shared" si="15"/>
        <v>-4.6956309948158526E-2</v>
      </c>
      <c r="Y25" s="6" t="str">
        <f t="shared" si="15"/>
        <v>0.56476,0.56906,0.55926</v>
      </c>
      <c r="Z25" s="6" t="str">
        <f t="shared" si="15"/>
        <v>0.56657,0.56927,0.56737</v>
      </c>
      <c r="AA25" s="6" t="str">
        <f t="shared" si="15"/>
        <v>0.55091,0.55699,0.5439</v>
      </c>
      <c r="AB25" s="6" t="str">
        <f t="shared" si="15"/>
        <v>0.56045,0.56746,0.55161</v>
      </c>
      <c r="AC25" s="6" cm="1">
        <f t="array" ref="AC25">SIGMOID(SUM(GETVECTOR(Y25)*GETVECTOR(_xlfn.CONCAT($S25,",",$AH24)))+U25)</f>
        <v>0.59143388362860483</v>
      </c>
      <c r="AD25" s="6" cm="1">
        <f t="array" ref="AD25">SIGMOID(SUM(GETVECTOR(Z25)*GETVECTOR(_xlfn.CONCAT($S25,",",$AH24)))+V25)</f>
        <v>0.59505307173908972</v>
      </c>
      <c r="AE25" s="6" cm="1">
        <f t="array" ref="AE25">TANH(SUM(GETVECTOR(AA25)*GETVECTOR(_xlfn.CONCAT($S25,",",$AH24)))+W25)</f>
        <v>0.33489506463671426</v>
      </c>
      <c r="AF25" s="6" cm="1">
        <f t="array" ref="AF25">SIGMOID(SUM(GETVECTOR(AB25)*GETVECTOR(_xlfn.CONCAT($S25,",",$AH24)))+X25)</f>
        <v>0.58779569449699243</v>
      </c>
      <c r="AG25" s="6">
        <f t="shared" si="16"/>
        <v>0.37029468528358211</v>
      </c>
      <c r="AH25" s="68">
        <f t="shared" si="17"/>
        <v>0.20822629785281971</v>
      </c>
      <c r="AI25" s="4">
        <f t="shared" si="13"/>
        <v>-9.0686985195905928E-3</v>
      </c>
      <c r="AJ25" s="4">
        <f t="shared" si="18"/>
        <v>4.0226236560007116E-2</v>
      </c>
      <c r="AK25" s="4">
        <f t="shared" si="19"/>
        <v>2.8106340257580383E-3</v>
      </c>
      <c r="AL25" s="4">
        <f t="shared" si="20"/>
        <v>3.246175240917748E-3</v>
      </c>
      <c r="AM25" s="3">
        <f t="shared" si="21"/>
        <v>2.1252127001119083E-2</v>
      </c>
      <c r="AN25" s="4">
        <f t="shared" si="22"/>
        <v>-7.7838250442391604E-4</v>
      </c>
      <c r="AO25" s="4" t="str" cm="1">
        <f t="array" ref="AO25">GETVECTOR(Y25,2)</f>
        <v>0.55926</v>
      </c>
      <c r="AP25" s="4" t="str" cm="1">
        <f t="array" ref="AP25">GETVECTOR(Z25,2)</f>
        <v>0.56737</v>
      </c>
      <c r="AQ25" s="4" t="str" cm="1">
        <f t="array" ref="AQ25">GETVECTOR(AA25,2)</f>
        <v>0.5439</v>
      </c>
      <c r="AR25" s="4" t="str" cm="1">
        <f t="array" ref="AR25">GETVECTOR(AB25,2)</f>
        <v>0.55161</v>
      </c>
      <c r="AS25" s="4" cm="1">
        <f t="array" ref="AS25">SUM(AK25:AN25*AO25:AR25)</f>
        <v>1.4543325934328338E-2</v>
      </c>
      <c r="AT25" s="93"/>
      <c r="AU25" s="93"/>
      <c r="AV25" s="93"/>
      <c r="AW25" s="93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44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94"/>
      <c r="R26" s="71">
        <v>0.29587628865979382</v>
      </c>
      <c r="S26" s="6" t="str" cm="1">
        <f t="array" ref="S26">SETVECTOR(R26:R27)</f>
        <v>0.295876288659794,0.257731958762887</v>
      </c>
      <c r="T26" s="6">
        <f t="shared" si="14"/>
        <v>1.0309278350515464E-2</v>
      </c>
      <c r="U26" s="6">
        <f t="shared" si="23"/>
        <v>-3.4738418920819143E-2</v>
      </c>
      <c r="V26" s="6">
        <f t="shared" si="15"/>
        <v>-2.1570822694239523E-2</v>
      </c>
      <c r="W26" s="6">
        <f t="shared" si="15"/>
        <v>-4.6674365078683541E-2</v>
      </c>
      <c r="X26" s="6">
        <f t="shared" si="15"/>
        <v>-4.6956309948158526E-2</v>
      </c>
      <c r="Y26" s="6" t="str">
        <f t="shared" si="15"/>
        <v>0.56476,0.56906,0.55926</v>
      </c>
      <c r="Z26" s="6" t="str">
        <f t="shared" si="15"/>
        <v>0.56657,0.56927,0.56737</v>
      </c>
      <c r="AA26" s="6" t="str">
        <f t="shared" si="15"/>
        <v>0.55091,0.55699,0.5439</v>
      </c>
      <c r="AB26" s="6" t="str">
        <f t="shared" si="15"/>
        <v>0.56045,0.56746,0.55161</v>
      </c>
      <c r="AC26" s="6" cm="1">
        <f t="array" ref="AC26">SIGMOID(SUM(GETVECTOR(Y26)*GETVECTOR(_xlfn.CONCAT($S26,",",$AH25)))+U26)</f>
        <v>0.59760078072832212</v>
      </c>
      <c r="AD26" s="6" cm="1">
        <f t="array" ref="AD26">SIGMOID(SUM(GETVECTOR(Z26)*GETVECTOR(_xlfn.CONCAT($S26,",",$AH25)))+V26)</f>
        <v>0.60130947185279826</v>
      </c>
      <c r="AE26" s="6" cm="1">
        <f t="array" ref="AE26">TANH(SUM(GETVECTOR(AA26)*GETVECTOR(_xlfn.CONCAT($S26,",",$AH25)))+W26)</f>
        <v>0.35673103311168652</v>
      </c>
      <c r="AF26" s="6" cm="1">
        <f t="array" ref="AF26">SIGMOID(SUM(GETVECTOR(AB26)*GETVECTOR(_xlfn.CONCAT($S26,",",$AH25)))+X26)</f>
        <v>0.59386824094212709</v>
      </c>
      <c r="AG26" s="6">
        <f t="shared" si="16"/>
        <v>0.43579414213890832</v>
      </c>
      <c r="AH26" s="68">
        <f t="shared" si="17"/>
        <v>0.24357634107825402</v>
      </c>
      <c r="AI26" s="4">
        <f t="shared" si="13"/>
        <v>0.2127974284045219</v>
      </c>
      <c r="AJ26" s="4">
        <f t="shared" si="18"/>
        <v>7.5113413534934809E-2</v>
      </c>
      <c r="AK26" s="4">
        <f t="shared" si="19"/>
        <v>6.6885697970368602E-3</v>
      </c>
      <c r="AL26" s="4">
        <f t="shared" si="20"/>
        <v>6.4238050658287586E-3</v>
      </c>
      <c r="AM26" s="3">
        <f t="shared" si="21"/>
        <v>3.9418664209073723E-2</v>
      </c>
      <c r="AN26" s="4">
        <f t="shared" si="22"/>
        <v>2.105079150535881E-2</v>
      </c>
      <c r="AO26" s="4" t="str" cm="1">
        <f t="array" ref="AO26">GETVECTOR(Y26,2)</f>
        <v>0.55926</v>
      </c>
      <c r="AP26" s="4" t="str" cm="1">
        <f t="array" ref="AP26">GETVECTOR(Z26,2)</f>
        <v>0.56737</v>
      </c>
      <c r="AQ26" s="4" t="str" cm="1">
        <f t="array" ref="AQ26">GETVECTOR(AA26,2)</f>
        <v>0.5439</v>
      </c>
      <c r="AR26" s="4" t="str" cm="1">
        <f t="array" ref="AR26">GETVECTOR(AB26,2)</f>
        <v>0.55161</v>
      </c>
      <c r="AS26" s="4" cm="1">
        <f t="array" ref="AS26">SUM(AK26:AN26*AO26:AR26)</f>
        <v>4.0436962390476269E-2</v>
      </c>
      <c r="AT26" s="93"/>
      <c r="AU26" s="93"/>
      <c r="AV26" s="93"/>
      <c r="AW26" s="93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44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94"/>
      <c r="R27" s="71">
        <v>0.25773195876288657</v>
      </c>
      <c r="S27" s="6" t="str" cm="1">
        <f t="array" ref="S27">SETVECTOR(R27:R28)</f>
        <v>0.257731958762887,0.0103092783505155</v>
      </c>
      <c r="T27" s="6">
        <f t="shared" si="14"/>
        <v>0.16185567010309276</v>
      </c>
      <c r="U27" s="6">
        <f t="shared" si="23"/>
        <v>-3.4738418920819143E-2</v>
      </c>
      <c r="V27" s="6">
        <f t="shared" si="15"/>
        <v>-2.1570822694239523E-2</v>
      </c>
      <c r="W27" s="6">
        <f t="shared" si="15"/>
        <v>-4.6674365078683541E-2</v>
      </c>
      <c r="X27" s="6">
        <f t="shared" si="15"/>
        <v>-4.6956309948158526E-2</v>
      </c>
      <c r="Y27" s="6" t="str">
        <f t="shared" si="15"/>
        <v>0.56476,0.56906,0.55926</v>
      </c>
      <c r="Z27" s="6" t="str">
        <f t="shared" si="15"/>
        <v>0.56657,0.56927,0.56737</v>
      </c>
      <c r="AA27" s="6" t="str">
        <f t="shared" si="15"/>
        <v>0.55091,0.55699,0.5439</v>
      </c>
      <c r="AB27" s="6" t="str">
        <f t="shared" si="15"/>
        <v>0.56045,0.56746,0.55161</v>
      </c>
      <c r="AC27" s="6" cm="1">
        <f t="array" ref="AC27">SIGMOID(SUM(GETVECTOR(Y27)*GETVECTOR(_xlfn.CONCAT($S27,",",$AH26)))+U27)</f>
        <v>0.56289197747615538</v>
      </c>
      <c r="AD27" s="6" cm="1">
        <f t="array" ref="AD27">SIGMOID(SUM(GETVECTOR(Z27)*GETVECTOR(_xlfn.CONCAT($S27,",",$AH26)))+V27)</f>
        <v>0.56672929653765414</v>
      </c>
      <c r="AE27" s="6" cm="1">
        <f t="array" ref="AE27">TANH(SUM(GETVECTOR(AA27)*GETVECTOR(_xlfn.CONCAT($S27,",",$AH26)))+W27)</f>
        <v>0.22938108938981999</v>
      </c>
      <c r="AF27" s="6" cm="1">
        <f t="array" ref="AF27">SIGMOID(SUM(GETVECTOR(AB27)*GETVECTOR(_xlfn.CONCAT($S27,",",$AH26)))+X27)</f>
        <v>0.559146480696884</v>
      </c>
      <c r="AG27" s="6">
        <f t="shared" si="16"/>
        <v>0.37530200987002826</v>
      </c>
      <c r="AH27" s="68">
        <f t="shared" si="17"/>
        <v>0.20052144394220178</v>
      </c>
      <c r="AI27" s="4">
        <f t="shared" si="13"/>
        <v>-1.2147717550901188E-4</v>
      </c>
      <c r="AJ27" s="4">
        <f t="shared" si="18"/>
        <v>-5.3298045803911107E-2</v>
      </c>
      <c r="AK27" s="4">
        <f t="shared" si="19"/>
        <v>-5.71487203644158E-3</v>
      </c>
      <c r="AL27" s="4">
        <f t="shared" si="20"/>
        <v>-3.0019529737093081E-3</v>
      </c>
      <c r="AM27" s="3">
        <f t="shared" si="21"/>
        <v>-2.8616277589413812E-2</v>
      </c>
      <c r="AN27" s="4">
        <f t="shared" si="22"/>
        <v>-1.0738653288967217E-5</v>
      </c>
      <c r="AO27" s="4" t="str" cm="1">
        <f t="array" ref="AO27">GETVECTOR(Y27,2)</f>
        <v>0.55926</v>
      </c>
      <c r="AP27" s="4" t="str" cm="1">
        <f t="array" ref="AP27">GETVECTOR(Z27,2)</f>
        <v>0.56737</v>
      </c>
      <c r="AQ27" s="4" t="str" cm="1">
        <f t="array" ref="AQ27">GETVECTOR(AA27,2)</f>
        <v>0.5439</v>
      </c>
      <c r="AR27" s="4" t="str" cm="1">
        <f t="array" ref="AR27">GETVECTOR(AB27,2)</f>
        <v>0.55161</v>
      </c>
      <c r="AS27" s="4" cm="1">
        <f t="array" ref="AS27">SUM(AK27:AN27*AO27:AR27)</f>
        <v>-2.0469634323216669E-2</v>
      </c>
      <c r="AT27" s="93"/>
      <c r="AU27" s="93"/>
      <c r="AV27" s="93"/>
      <c r="AW27" s="93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44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94"/>
      <c r="R28" s="71">
        <v>1.0309278350515464E-2</v>
      </c>
      <c r="S28" s="6" t="str" cm="1">
        <f t="array" ref="S28">SETVECTOR(R28:R29)</f>
        <v>0.0103092783505155,0.161855670103093</v>
      </c>
      <c r="T28" s="6">
        <f t="shared" si="14"/>
        <v>0.19587628865979381</v>
      </c>
      <c r="U28" s="6">
        <f t="shared" si="23"/>
        <v>-3.4738418920819143E-2</v>
      </c>
      <c r="V28" s="6">
        <f t="shared" si="15"/>
        <v>-2.1570822694239523E-2</v>
      </c>
      <c r="W28" s="6">
        <f t="shared" si="15"/>
        <v>-4.6674365078683541E-2</v>
      </c>
      <c r="X28" s="6">
        <f t="shared" si="15"/>
        <v>-4.6956309948158526E-2</v>
      </c>
      <c r="Y28" s="6" t="str">
        <f t="shared" si="15"/>
        <v>0.56476,0.56906,0.55926</v>
      </c>
      <c r="Z28" s="6" t="str">
        <f t="shared" si="15"/>
        <v>0.56657,0.56927,0.56737</v>
      </c>
      <c r="AA28" s="6" t="str">
        <f t="shared" si="15"/>
        <v>0.55091,0.55699,0.5439</v>
      </c>
      <c r="AB28" s="6" t="str">
        <f t="shared" si="15"/>
        <v>0.56045,0.56746,0.55161</v>
      </c>
      <c r="AC28" s="6" cm="1">
        <f t="array" ref="AC28">SIGMOID(SUM(GETVECTOR(Y28)*GETVECTOR(_xlfn.CONCAT($S28,",",$AH27)))+U28)</f>
        <v>0.5437213166506073</v>
      </c>
      <c r="AD28" s="6" cm="1">
        <f t="array" ref="AD28">SIGMOID(SUM(GETVECTOR(Z28)*GETVECTOR(_xlfn.CONCAT($S28,",",$AH27)))+V28)</f>
        <v>0.54740209864320755</v>
      </c>
      <c r="AE28" s="6" cm="1">
        <f t="array" ref="AE28">TANH(SUM(GETVECTOR(AA28)*GETVECTOR(_xlfn.CONCAT($S28,",",$AH27)))+W28)</f>
        <v>0.15691352214063101</v>
      </c>
      <c r="AF28" s="6" cm="1">
        <f t="array" ref="AF28">SIGMOID(SUM(GETVECTOR(AB28)*GETVECTOR(_xlfn.CONCAT($S28,",",$AH27)))+X28)</f>
        <v>0.54023227691055686</v>
      </c>
      <c r="AG28" s="6">
        <f t="shared" si="16"/>
        <v>0.28995449427342979</v>
      </c>
      <c r="AH28" s="68">
        <f t="shared" si="17"/>
        <v>0.15239570515229281</v>
      </c>
      <c r="AI28" s="4">
        <f t="shared" si="13"/>
        <v>-8.0054156893972897E-2</v>
      </c>
      <c r="AJ28" s="4">
        <f t="shared" si="18"/>
        <v>-9.7915708283063729E-2</v>
      </c>
      <c r="AK28" s="4">
        <f t="shared" si="19"/>
        <v>-9.116744832428629E-3</v>
      </c>
      <c r="AL28" s="4">
        <f t="shared" si="20"/>
        <v>-3.8065517164250716E-3</v>
      </c>
      <c r="AM28" s="3">
        <f t="shared" si="21"/>
        <v>-5.2279550977060434E-2</v>
      </c>
      <c r="AN28" s="4">
        <f t="shared" si="22"/>
        <v>-5.6091247001735503E-3</v>
      </c>
      <c r="AO28" s="4" t="str" cm="1">
        <f t="array" ref="AO28">GETVECTOR(Y28,2)</f>
        <v>0.55926</v>
      </c>
      <c r="AP28" s="4" t="str" cm="1">
        <f t="array" ref="AP28">GETVECTOR(Z28,2)</f>
        <v>0.56737</v>
      </c>
      <c r="AQ28" s="4" t="str" cm="1">
        <f t="array" ref="AQ28">GETVECTOR(AA28,2)</f>
        <v>0.5439</v>
      </c>
      <c r="AR28" s="4" t="str" cm="1">
        <f t="array" ref="AR28">GETVECTOR(AB28,2)</f>
        <v>0.55161</v>
      </c>
      <c r="AS28" s="4" cm="1">
        <f t="array" ref="AS28">SUM(AK28:AN28*AO28:AR28)</f>
        <v>-3.8787251014618031E-2</v>
      </c>
      <c r="AT28" s="93"/>
      <c r="AU28" s="93"/>
      <c r="AV28" s="93"/>
      <c r="AW28" s="93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44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94"/>
      <c r="R29" s="71">
        <v>0.16185567010309276</v>
      </c>
      <c r="S29" s="6" t="str" cm="1">
        <f t="array" ref="S29">SETVECTOR(R29:R30)</f>
        <v>0.161855670103093,0.195876288659794</v>
      </c>
      <c r="T29" s="6">
        <f>R31</f>
        <v>4.1237113402061855E-2</v>
      </c>
      <c r="U29" s="6">
        <f t="shared" si="23"/>
        <v>-3.4738418920819143E-2</v>
      </c>
      <c r="V29" s="6">
        <f t="shared" si="15"/>
        <v>-2.1570822694239523E-2</v>
      </c>
      <c r="W29" s="6">
        <f t="shared" si="15"/>
        <v>-4.6674365078683541E-2</v>
      </c>
      <c r="X29" s="6">
        <f t="shared" si="15"/>
        <v>-4.6956309948158526E-2</v>
      </c>
      <c r="Y29" s="6" t="str">
        <f t="shared" si="15"/>
        <v>0.56476,0.56906,0.55926</v>
      </c>
      <c r="Z29" s="6" t="str">
        <f t="shared" si="15"/>
        <v>0.56657,0.56927,0.56737</v>
      </c>
      <c r="AA29" s="6" t="str">
        <f t="shared" si="15"/>
        <v>0.55091,0.55699,0.5439</v>
      </c>
      <c r="AB29" s="6" t="str">
        <f t="shared" si="15"/>
        <v>0.56045,0.56746,0.55161</v>
      </c>
      <c r="AC29" s="6" cm="1">
        <f t="array" ref="AC29">SIGMOID(SUM(GETVECTOR(Y29)*GETVECTOR(_xlfn.CONCAT($S29,",",$AH28)))+U29)</f>
        <v>0.56300465961755086</v>
      </c>
      <c r="AD29" s="6" cm="1">
        <f t="array" ref="AD29">SIGMOID(SUM(GETVECTOR(Z29)*GETVECTOR(_xlfn.CONCAT($S29,",",$AH28)))+V29)</f>
        <v>0.56662713273085419</v>
      </c>
      <c r="AE29" s="6" cm="1">
        <f t="array" ref="AE29">TANH(SUM(GETVECTOR(AA29)*GETVECTOR(_xlfn.CONCAT($S29,",",$AH28)))+W29)</f>
        <v>0.23027770264562425</v>
      </c>
      <c r="AF29" s="6" cm="1">
        <f t="array" ref="AF29">SIGMOID(SUM(GETVECTOR(AB29)*GETVECTOR(_xlfn.CONCAT($S29,",",$AH28)))+X29)</f>
        <v>0.55945996756692917</v>
      </c>
      <c r="AG29" s="6">
        <f t="shared" si="16"/>
        <v>0.29372732573492977</v>
      </c>
      <c r="AH29" s="68">
        <f t="shared" si="17"/>
        <v>0.15976040842238998</v>
      </c>
      <c r="AI29" s="4">
        <f t="shared" si="13"/>
        <v>2.5189373518253094E-2</v>
      </c>
      <c r="AJ29" s="4">
        <f t="shared" si="18"/>
        <v>-0.10321295941227106</v>
      </c>
      <c r="AK29" s="4">
        <f t="shared" si="19"/>
        <v>-7.3629672841407558E-3</v>
      </c>
      <c r="AL29" s="4">
        <f t="shared" si="20"/>
        <v>-5.8364020711542657E-3</v>
      </c>
      <c r="AM29" s="3">
        <f t="shared" si="21"/>
        <v>-5.5382023276042566E-2</v>
      </c>
      <c r="AN29" s="4">
        <f t="shared" si="22"/>
        <v>1.7728496579232059E-3</v>
      </c>
      <c r="AO29" s="4" t="str" cm="1">
        <f t="array" ref="AO29">GETVECTOR(Y29,2)</f>
        <v>0.55926</v>
      </c>
      <c r="AP29" s="4" t="str" cm="1">
        <f t="array" ref="AP29">GETVECTOR(Z29,2)</f>
        <v>0.56737</v>
      </c>
      <c r="AQ29" s="4" t="str" cm="1">
        <f t="array" ref="AQ29">GETVECTOR(AA29,2)</f>
        <v>0.5439</v>
      </c>
      <c r="AR29" s="4" t="str" cm="1">
        <f t="array" ref="AR29">GETVECTOR(AB29,2)</f>
        <v>0.55161</v>
      </c>
      <c r="AS29" s="4" cm="1">
        <f t="array" ref="AS29">SUM(AK29:AN29*AO29:AR29)</f>
        <v>-3.6573573386471894E-2</v>
      </c>
      <c r="AT29" s="93"/>
      <c r="AU29" s="93"/>
      <c r="AV29" s="93"/>
      <c r="AW29" s="93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44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94"/>
      <c r="R30" s="71">
        <v>0.19587628865979381</v>
      </c>
      <c r="S30" s="6" t="str" cm="1">
        <f t="array" ref="S30">SETVECTOR(R30:R31)</f>
        <v>0.195876288659794,0.0412371134020619</v>
      </c>
      <c r="T30" s="6">
        <f>R33</f>
        <v>0.70206185567010304</v>
      </c>
      <c r="U30" s="6">
        <f t="shared" si="23"/>
        <v>-3.4738418920819143E-2</v>
      </c>
      <c r="V30" s="6">
        <f t="shared" si="15"/>
        <v>-2.1570822694239523E-2</v>
      </c>
      <c r="W30" s="6">
        <f t="shared" si="15"/>
        <v>-4.6674365078683541E-2</v>
      </c>
      <c r="X30" s="6">
        <f t="shared" si="15"/>
        <v>-4.6956309948158526E-2</v>
      </c>
      <c r="Y30" s="6" t="str">
        <f t="shared" si="15"/>
        <v>0.56476,0.56906,0.55926</v>
      </c>
      <c r="Z30" s="6" t="str">
        <f t="shared" si="15"/>
        <v>0.56657,0.56927,0.56737</v>
      </c>
      <c r="AA30" s="6" t="str">
        <f t="shared" si="15"/>
        <v>0.55091,0.55699,0.5439</v>
      </c>
      <c r="AB30" s="6" t="str">
        <f t="shared" si="15"/>
        <v>0.56045,0.56746,0.55161</v>
      </c>
      <c r="AC30" s="6" cm="1">
        <f t="array" ref="AC30">SIGMOID(SUM(GETVECTOR(Y30)*GETVECTOR(_xlfn.CONCAT($S30,",",$AH29)))+U30)</f>
        <v>0.54703518477151047</v>
      </c>
      <c r="AD30" s="6" cm="1">
        <f t="array" ref="AD30">SIGMOID(SUM(GETVECTOR(Z30)*GETVECTOR(_xlfn.CONCAT($S30,",",$AH29)))+V30)</f>
        <v>0.55070636893921776</v>
      </c>
      <c r="AE30" s="6" cm="1">
        <f t="array" ref="AE30">TANH(SUM(GETVECTOR(AA30)*GETVECTOR(_xlfn.CONCAT($S30,",",$AH29)))+W30)</f>
        <v>0.16944789921462267</v>
      </c>
      <c r="AF30" s="6" cm="1">
        <f t="array" ref="AF30">SIGMOID(SUM(GETVECTOR(AB30)*GETVECTOR(_xlfn.CONCAT($S30,",",$AH29)))+X30)</f>
        <v>0.54347702531987108</v>
      </c>
      <c r="AG30" s="6">
        <f t="shared" si="16"/>
        <v>0.25399521920671231</v>
      </c>
      <c r="AH30" s="68">
        <f t="shared" si="17"/>
        <v>0.13514672351450882</v>
      </c>
      <c r="AI30" s="4">
        <f t="shared" si="13"/>
        <v>-0.5249221387270917</v>
      </c>
      <c r="AJ30" s="4">
        <f t="shared" si="18"/>
        <v>-0.2123377661991489</v>
      </c>
      <c r="AK30" s="4">
        <f t="shared" si="19"/>
        <v>-1.5454370684817597E-2</v>
      </c>
      <c r="AL30" s="4">
        <f t="shared" si="20"/>
        <v>-8.9025371492555145E-3</v>
      </c>
      <c r="AM30" s="3">
        <f t="shared" si="21"/>
        <v>-0.11357823160877679</v>
      </c>
      <c r="AN30" s="4">
        <f t="shared" si="22"/>
        <v>-3.2386427872042094E-2</v>
      </c>
      <c r="AO30" s="4" t="str" cm="1">
        <f t="array" ref="AO30">GETVECTOR(Y30,2)</f>
        <v>0.55926</v>
      </c>
      <c r="AP30" s="4" t="str" cm="1">
        <f t="array" ref="AP30">GETVECTOR(Z30,2)</f>
        <v>0.56737</v>
      </c>
      <c r="AQ30" s="4" t="str" cm="1">
        <f t="array" ref="AQ30">GETVECTOR(AA30,2)</f>
        <v>0.5439</v>
      </c>
      <c r="AR30" s="4" t="str" cm="1">
        <f t="array" ref="AR30">GETVECTOR(AB30,2)</f>
        <v>0.55161</v>
      </c>
      <c r="AS30" s="4" cm="1">
        <f t="array" ref="AS30">SUM(AK30:AN30*AO30:AR30)</f>
        <v>-9.3333921502075035E-2</v>
      </c>
      <c r="AT30" s="93"/>
      <c r="AU30" s="93"/>
      <c r="AV30" s="93"/>
      <c r="AW30" s="93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44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94"/>
      <c r="R31" s="71">
        <v>4.1237113402061855E-2</v>
      </c>
      <c r="S31" s="6" t="str" cm="1">
        <f t="array" ref="S31">SETVECTOR(R31:R32)</f>
        <v>0.0412371134020619,0.702061855670103</v>
      </c>
      <c r="T31" s="6">
        <f>R34</f>
        <v>6.3917525773195871E-2</v>
      </c>
      <c r="U31" s="6">
        <f t="shared" si="23"/>
        <v>-3.4738418920819143E-2</v>
      </c>
      <c r="V31" s="6">
        <f t="shared" si="15"/>
        <v>-2.1570822694239523E-2</v>
      </c>
      <c r="W31" s="6">
        <f t="shared" si="15"/>
        <v>-4.6674365078683541E-2</v>
      </c>
      <c r="X31" s="6">
        <f t="shared" si="15"/>
        <v>-4.6956309948158526E-2</v>
      </c>
      <c r="Y31" s="6" t="str">
        <f t="shared" si="15"/>
        <v>0.56476,0.56906,0.55926</v>
      </c>
      <c r="Z31" s="6" t="str">
        <f t="shared" si="15"/>
        <v>0.56657,0.56927,0.56737</v>
      </c>
      <c r="AA31" s="6" t="str">
        <f t="shared" si="15"/>
        <v>0.55091,0.55699,0.5439</v>
      </c>
      <c r="AB31" s="6" t="str">
        <f t="shared" si="15"/>
        <v>0.56045,0.56746,0.55161</v>
      </c>
      <c r="AC31" s="6" cm="1">
        <f t="array" ref="AC31">SIGMOID(SUM(GETVECTOR(Y31)*GETVECTOR(_xlfn.CONCAT($S31,",",$AH30)))+U31)</f>
        <v>0.6138792562186014</v>
      </c>
      <c r="AD31" s="6" cm="1">
        <f t="array" ref="AD31">SIGMOID(SUM(GETVECTOR(Z31)*GETVECTOR(_xlfn.CONCAT($S31,",",$AH30)))+V31)</f>
        <v>0.61730711100347202</v>
      </c>
      <c r="AE31" s="6" cm="1">
        <f t="array" ref="AE31">TANH(SUM(GETVECTOR(AA31)*GETVECTOR(_xlfn.CONCAT($S31,",",$AH30)))+W31)</f>
        <v>0.41413445726595094</v>
      </c>
      <c r="AF31" s="6" cm="1">
        <f t="array" ref="AF31">SIGMOID(SUM(GETVECTOR(AB31)*GETVECTOR(_xlfn.CONCAT($S31,",",$AH30)))+X31)</f>
        <v>0.61042412023156778</v>
      </c>
      <c r="AG31" s="6">
        <f t="shared" si="16"/>
        <v>0.41157054163153217</v>
      </c>
      <c r="AH31" s="68">
        <f t="shared" si="17"/>
        <v>0.23794661567112874</v>
      </c>
      <c r="AI31" s="4">
        <f t="shared" si="13"/>
        <v>0.17402908989793286</v>
      </c>
      <c r="AJ31" s="4">
        <f t="shared" si="18"/>
        <v>9.0089855734271265E-2</v>
      </c>
      <c r="AK31" s="4">
        <f t="shared" si="19"/>
        <v>5.423848198035406E-3</v>
      </c>
      <c r="AL31" s="4">
        <f t="shared" si="20"/>
        <v>8.8139164703109132E-3</v>
      </c>
      <c r="AM31" s="3">
        <f t="shared" si="21"/>
        <v>4.6075051769823371E-2</v>
      </c>
      <c r="AN31" s="4">
        <f t="shared" si="22"/>
        <v>1.613219419499632E-2</v>
      </c>
      <c r="AO31" s="4" t="str" cm="1">
        <f t="array" ref="AO31">GETVECTOR(Y31,2)</f>
        <v>0.55926</v>
      </c>
      <c r="AP31" s="4" t="str" cm="1">
        <f t="array" ref="AP31">GETVECTOR(Z31,2)</f>
        <v>0.56737</v>
      </c>
      <c r="AQ31" s="4" t="str" cm="1">
        <f t="array" ref="AQ31">GETVECTOR(AA31,2)</f>
        <v>0.5439</v>
      </c>
      <c r="AR31" s="4" t="str" cm="1">
        <f t="array" ref="AR31">GETVECTOR(AB31,2)</f>
        <v>0.55161</v>
      </c>
      <c r="AS31" s="4" cm="1">
        <f t="array" ref="AS31">SUM(AK31:AN31*AO31:AR31)</f>
        <v>4.1992993428502441E-2</v>
      </c>
      <c r="AT31" s="93"/>
      <c r="AU31" s="93"/>
      <c r="AV31" s="93"/>
      <c r="AW31" s="93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44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94"/>
      <c r="R32" s="73">
        <f>R33</f>
        <v>0.70206185567010304</v>
      </c>
      <c r="S32" s="6"/>
      <c r="T32" s="4"/>
      <c r="U32" s="6"/>
      <c r="V32" s="6"/>
      <c r="W32" s="6"/>
      <c r="X32" s="6"/>
      <c r="Y32" s="6"/>
      <c r="Z32" s="6"/>
      <c r="AA32" s="6"/>
      <c r="AB32" s="6"/>
      <c r="AC32" s="6">
        <v>0</v>
      </c>
      <c r="AD32" s="4"/>
      <c r="AE32" s="4"/>
      <c r="AF32" s="4"/>
      <c r="AG32" s="6">
        <v>0</v>
      </c>
      <c r="AH32" s="68">
        <v>0</v>
      </c>
      <c r="AI32" s="4"/>
      <c r="AJ32" s="4">
        <v>0</v>
      </c>
      <c r="AK32" s="4"/>
      <c r="AL32" s="4"/>
      <c r="AM32" s="4"/>
      <c r="AN32" s="4"/>
      <c r="AO32" s="4"/>
      <c r="AP32" s="4"/>
      <c r="AQ32" s="4"/>
      <c r="AR32" s="4"/>
      <c r="AS32" s="4">
        <v>0</v>
      </c>
      <c r="AT32" s="49"/>
      <c r="AU32" s="48"/>
      <c r="AV32" s="93"/>
      <c r="AW32" s="93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44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94"/>
      <c r="R33" s="71">
        <v>0.70206185567010304</v>
      </c>
      <c r="S33" s="6" t="str" cm="1">
        <f t="array" ref="S33">SETVECTOR(R33:R34)</f>
        <v>0.702061855670103,0.0639175257731959</v>
      </c>
      <c r="T33" s="6">
        <f>R35</f>
        <v>0.30927835051546393</v>
      </c>
      <c r="U33" s="6">
        <f>U31-$O$9*SUM(AK19:AK31)</f>
        <v>-3.0119721644399969E-2</v>
      </c>
      <c r="V33" s="6">
        <f t="shared" ref="V33" si="24">V31-$O$9*SUM(AL19:AL31)</f>
        <v>-1.8971701610561886E-2</v>
      </c>
      <c r="W33" s="6">
        <f t="shared" ref="W33:X33" si="25">W31-$O$9*SUM(AM19:AM31)</f>
        <v>-7.7295504397213097E-3</v>
      </c>
      <c r="X33" s="6">
        <f t="shared" si="25"/>
        <v>-4.4203983153373455E-2</v>
      </c>
      <c r="Y33" s="6" t="str" cm="1">
        <f t="array" ref="Y33:AB33">SETMATRIX(GETMATRIX(Y31:AB31)-$O$9*DELTAWEIGHT(S19:S31,AH18:AH30,AK19:AN31))</f>
        <v>0.56539,0.56913,0.55999</v>
      </c>
      <c r="Z33" s="6" t="str">
        <v>0.56701,0.56908,0.56768</v>
      </c>
      <c r="AA33" s="6" t="str">
        <v>0.5568,0.55916,0.54929</v>
      </c>
      <c r="AB33" s="6" t="str">
        <v>0.56072,0.56658,0.55191</v>
      </c>
      <c r="AC33" s="6" cm="1">
        <f t="array" ref="AC33">SIGMOID(SUM(GETVECTOR(Y33)*GETVECTOR(_xlfn.CONCAT($S33,",",$AH32)))+U33)</f>
        <v>0.59945538970241874</v>
      </c>
      <c r="AD33" s="6" cm="1">
        <f t="array" ref="AD33">SIGMOID(SUM(GETVECTOR(Z33)*GETVECTOR(_xlfn.CONCAT($S33,",",$AH32)))+V33)</f>
        <v>0.60240080836906806</v>
      </c>
      <c r="AE33" s="6" cm="1">
        <f t="array" ref="AE33">TANH(SUM(GETVECTOR(AA33)*GETVECTOR(_xlfn.CONCAT($S33,",",$AH32)))+W33)</f>
        <v>0.396019032023123</v>
      </c>
      <c r="AF33" s="6" cm="1">
        <f t="array" ref="AF33">SIGMOID(SUM(GETVECTOR(AB33)*GETVECTOR(_xlfn.CONCAT($S33,",",$AH32)))+X33)</f>
        <v>0.59524003508178225</v>
      </c>
      <c r="AG33" s="6">
        <f>AC33*AG32+AE33*AD33</f>
        <v>0.23856218502026513</v>
      </c>
      <c r="AH33" s="68">
        <f>AF33*TANH(AG33)</f>
        <v>0.13936784359173604</v>
      </c>
      <c r="AI33" s="4">
        <f t="shared" ref="AI33:AI45" si="26">AH33-T33+AS34</f>
        <v>-0.19873086381434316</v>
      </c>
      <c r="AJ33" s="4">
        <f>AI33*AF33*(1-TANH(AG33)^2)+AJ34*AC34</f>
        <v>-0.13369396251803584</v>
      </c>
      <c r="AK33" s="4">
        <f>AJ33*AG32*AC33*(1-AC33)</f>
        <v>0</v>
      </c>
      <c r="AL33" s="4">
        <f>AJ33*AE33*AD33*(1-AD33)</f>
        <v>-1.2681157369369629E-2</v>
      </c>
      <c r="AM33" s="3">
        <f>AJ33*AD33*(1-AE33^2)</f>
        <v>-6.7906591847781445E-2</v>
      </c>
      <c r="AN33" s="4">
        <f>AI33*TANH(AG33)*AF33*(1-AF33)</f>
        <v>-1.121051205997973E-2</v>
      </c>
      <c r="AO33" s="4" t="str" cm="1">
        <f t="array" ref="AO33">GETVECTOR(Y33,2)</f>
        <v>0.55999</v>
      </c>
      <c r="AP33" s="4" t="str" cm="1">
        <f t="array" ref="AP33">GETVECTOR(Z33,2)</f>
        <v>0.56768</v>
      </c>
      <c r="AQ33" s="4" t="str" cm="1">
        <f t="array" ref="AQ33">GETVECTOR(AA33,2)</f>
        <v>0.54929</v>
      </c>
      <c r="AR33" s="4" t="str" cm="1">
        <f t="array" ref="AR33">GETVECTOR(AB33,2)</f>
        <v>0.55191</v>
      </c>
      <c r="AS33" s="4" cm="1">
        <f t="array" ref="AS33">SUM(AK33:AN33*AO33:AR33)</f>
        <v>-5.0686444962535028E-2</v>
      </c>
      <c r="AT33" s="93" cm="1">
        <f t="array" ref="AT33">AVERAGE((T33:T45-AH33:AH45)^2)</f>
        <v>0.11675942984013329</v>
      </c>
      <c r="AU33" s="93">
        <f>SQRT(AT33)</f>
        <v>0.34170078993197145</v>
      </c>
      <c r="AV33" s="93"/>
      <c r="AW33" s="93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44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94"/>
      <c r="R34" s="71">
        <v>6.3917525773195871E-2</v>
      </c>
      <c r="S34" s="6" t="str" cm="1">
        <f t="array" ref="S34">SETVECTOR(R34:R35)</f>
        <v>0.0639175257731959,0.309278350515464</v>
      </c>
      <c r="T34" s="6">
        <f t="shared" ref="T34:T42" si="27">R36</f>
        <v>0.64948453608247425</v>
      </c>
      <c r="U34" s="6">
        <f>U33</f>
        <v>-3.0119721644399969E-2</v>
      </c>
      <c r="V34" s="6">
        <f t="shared" ref="V34:AB45" si="28">V33</f>
        <v>-1.8971701610561886E-2</v>
      </c>
      <c r="W34" s="6">
        <f t="shared" si="28"/>
        <v>-7.7295504397213097E-3</v>
      </c>
      <c r="X34" s="6">
        <f t="shared" si="28"/>
        <v>-4.4203983153373455E-2</v>
      </c>
      <c r="Y34" s="6" t="str">
        <f t="shared" si="28"/>
        <v>0.56539,0.56913,0.55999</v>
      </c>
      <c r="Z34" s="6" t="str">
        <f t="shared" si="28"/>
        <v>0.56701,0.56908,0.56768</v>
      </c>
      <c r="AA34" s="6" t="str">
        <f t="shared" si="28"/>
        <v>0.5568,0.55916,0.54929</v>
      </c>
      <c r="AB34" s="6" t="str">
        <f t="shared" si="28"/>
        <v>0.56072,0.56658,0.55191</v>
      </c>
      <c r="AC34" s="6" cm="1">
        <f t="array" ref="AC34">SIGMOID(SUM(GETVECTOR(Y34)*GETVECTOR(_xlfn.CONCAT($S34,",",$AH33)))+U34)</f>
        <v>0.56465664444417962</v>
      </c>
      <c r="AD34" s="6" cm="1">
        <f t="array" ref="AD34">SIGMOID(SUM(GETVECTOR(Z34)*GETVECTOR(_xlfn.CONCAT($S34,",",$AH33)))+V34)</f>
        <v>0.56767970817917568</v>
      </c>
      <c r="AE34" s="6" cm="1">
        <f t="array" ref="AE34">TANH(SUM(GETVECTOR(AA34)*GETVECTOR(_xlfn.CONCAT($S34,",",$AH33)))+W34)</f>
        <v>0.2704499094887633</v>
      </c>
      <c r="AF34" s="6" cm="1">
        <f t="array" ref="AF34">SIGMOID(SUM(GETVECTOR(AB34)*GETVECTOR(_xlfn.CONCAT($S34,",",$AH33)))+X34)</f>
        <v>0.56064626165400766</v>
      </c>
      <c r="AG34" s="6">
        <f t="shared" ref="AG34:AG45" si="29">AC34*AG33+AE34*AD34</f>
        <v>0.28823464858048009</v>
      </c>
      <c r="AH34" s="68">
        <f t="shared" ref="AH34:AH45" si="30">AF34*TANH(AG34)</f>
        <v>0.15726642050735257</v>
      </c>
      <c r="AI34" s="4">
        <f t="shared" si="26"/>
        <v>-0.39032372569327356</v>
      </c>
      <c r="AJ34" s="4">
        <f t="shared" ref="AJ34:AJ45" si="31">AI34*AF34*(1-TANH(AG34)^2)+AJ35*AC35</f>
        <v>-3.8760231866776379E-2</v>
      </c>
      <c r="AK34" s="4">
        <f t="shared" ref="AK34:AK45" si="32">AJ34*AG33*AC34*(1-AC34)</f>
        <v>-2.2730256345968192E-3</v>
      </c>
      <c r="AL34" s="4">
        <f t="shared" ref="AL34:AL45" si="33">AJ34*AE34*AD34*(1-AD34)</f>
        <v>-2.5726588374863899E-3</v>
      </c>
      <c r="AM34" s="3">
        <f t="shared" ref="AM34:AM45" si="34">AJ34*AD34*(1-AE34^2)</f>
        <v>-2.0393999261443693E-2</v>
      </c>
      <c r="AN34" s="4">
        <f t="shared" ref="AN34:AN45" si="35">AI34*TANH(AG34)*AF34*(1-AF34)</f>
        <v>-2.6969648026516496E-2</v>
      </c>
      <c r="AO34" s="4" t="str" cm="1">
        <f t="array" ref="AO34">GETVECTOR(Y34,2)</f>
        <v>0.55999</v>
      </c>
      <c r="AP34" s="4" t="str" cm="1">
        <f t="array" ref="AP34">GETVECTOR(Z34,2)</f>
        <v>0.56768</v>
      </c>
      <c r="AQ34" s="4" t="str" cm="1">
        <f t="array" ref="AQ34">GETVECTOR(AA34,2)</f>
        <v>0.54929</v>
      </c>
      <c r="AR34" s="4" t="str" cm="1">
        <f t="array" ref="AR34">GETVECTOR(AB34,2)</f>
        <v>0.55191</v>
      </c>
      <c r="AS34" s="4" cm="1">
        <f t="array" ref="AS34">SUM(AK34:AN34*AO34:AR34)</f>
        <v>-2.8820356890615271E-2</v>
      </c>
      <c r="AT34" s="93"/>
      <c r="AU34" s="93"/>
      <c r="AV34" s="93"/>
      <c r="AW34" s="93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44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94"/>
      <c r="R35" s="71">
        <v>0.30927835051546393</v>
      </c>
      <c r="S35" s="6" t="str" cm="1">
        <f t="array" ref="S35">SETVECTOR(R35:R36)</f>
        <v>0.309278350515464,0.649484536082474</v>
      </c>
      <c r="T35" s="6">
        <f t="shared" si="27"/>
        <v>0.22680412371134021</v>
      </c>
      <c r="U35" s="6">
        <f t="shared" ref="U35:U45" si="36">U34</f>
        <v>-3.0119721644399969E-2</v>
      </c>
      <c r="V35" s="6">
        <f t="shared" si="28"/>
        <v>-1.8971701610561886E-2</v>
      </c>
      <c r="W35" s="6">
        <f t="shared" si="28"/>
        <v>-7.7295504397213097E-3</v>
      </c>
      <c r="X35" s="6">
        <f t="shared" si="28"/>
        <v>-4.4203983153373455E-2</v>
      </c>
      <c r="Y35" s="6" t="str">
        <f t="shared" si="28"/>
        <v>0.56539,0.56913,0.55999</v>
      </c>
      <c r="Z35" s="6" t="str">
        <f t="shared" si="28"/>
        <v>0.56701,0.56908,0.56768</v>
      </c>
      <c r="AA35" s="6" t="str">
        <f t="shared" si="28"/>
        <v>0.5568,0.55916,0.54929</v>
      </c>
      <c r="AB35" s="6" t="str">
        <f t="shared" si="28"/>
        <v>0.56072,0.56658,0.55191</v>
      </c>
      <c r="AC35" s="6" cm="1">
        <f t="array" ref="AC35">SIGMOID(SUM(GETVECTOR(Y35)*GETVECTOR(_xlfn.CONCAT($S35,",",$AH34)))+U35)</f>
        <v>0.64621706674135637</v>
      </c>
      <c r="AD35" s="6" cm="1">
        <f t="array" ref="AD35">SIGMOID(SUM(GETVECTOR(Z35)*GETVECTOR(_xlfn.CONCAT($S35,",",$AH34)))+V35)</f>
        <v>0.64914381512412811</v>
      </c>
      <c r="AE35" s="6" cm="1">
        <f t="array" ref="AE35">TANH(SUM(GETVECTOR(AA35)*GETVECTOR(_xlfn.CONCAT($S35,",",$AH34)))+W35)</f>
        <v>0.54695579110569148</v>
      </c>
      <c r="AF35" s="6" cm="1">
        <f t="array" ref="AF35">SIGMOID(SUM(GETVECTOR(AB35)*GETVECTOR(_xlfn.CONCAT($S35,",",$AH34)))+X35)</f>
        <v>0.64198646596047049</v>
      </c>
      <c r="AG35" s="6">
        <f t="shared" si="29"/>
        <v>0.54131511808148769</v>
      </c>
      <c r="AH35" s="68">
        <f t="shared" si="30"/>
        <v>0.31713028270873578</v>
      </c>
      <c r="AI35" s="4">
        <f t="shared" si="26"/>
        <v>0.18825129182628914</v>
      </c>
      <c r="AJ35" s="4">
        <f t="shared" si="31"/>
        <v>0.25201176241869278</v>
      </c>
      <c r="AK35" s="4">
        <f t="shared" si="32"/>
        <v>1.6606660208998023E-2</v>
      </c>
      <c r="AL35" s="4">
        <f t="shared" si="33"/>
        <v>3.1393742862492524E-2</v>
      </c>
      <c r="AM35" s="3">
        <f t="shared" si="34"/>
        <v>0.11465162673804735</v>
      </c>
      <c r="AN35" s="4">
        <f t="shared" si="35"/>
        <v>2.1373474356850858E-2</v>
      </c>
      <c r="AO35" s="4" t="str" cm="1">
        <f t="array" ref="AO35">GETVECTOR(Y35,2)</f>
        <v>0.55999</v>
      </c>
      <c r="AP35" s="4" t="str" cm="1">
        <f t="array" ref="AP35">GETVECTOR(Z35,2)</f>
        <v>0.56768</v>
      </c>
      <c r="AQ35" s="4" t="str" cm="1">
        <f t="array" ref="AQ35">GETVECTOR(AA35,2)</f>
        <v>0.54929</v>
      </c>
      <c r="AR35" s="4" t="str" cm="1">
        <f t="array" ref="AR35">GETVECTOR(AB35,2)</f>
        <v>0.55191</v>
      </c>
      <c r="AS35" s="4" cm="1">
        <f t="array" ref="AS35">SUM(AK35:AN35*AO35:AR35)</f>
        <v>0.10189438988184814</v>
      </c>
      <c r="AT35" s="93"/>
      <c r="AU35" s="93"/>
      <c r="AV35" s="93"/>
      <c r="AW35" s="93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44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94"/>
      <c r="R36" s="71">
        <v>0.64948453608247425</v>
      </c>
      <c r="S36" s="6" t="str" cm="1">
        <f t="array" ref="S36">SETVECTOR(R36:R37)</f>
        <v>0.649484536082474,0.22680412371134</v>
      </c>
      <c r="T36" s="6">
        <f t="shared" si="27"/>
        <v>0.54948453608247416</v>
      </c>
      <c r="U36" s="6">
        <f t="shared" si="36"/>
        <v>-3.0119721644399969E-2</v>
      </c>
      <c r="V36" s="6">
        <f t="shared" si="28"/>
        <v>-1.8971701610561886E-2</v>
      </c>
      <c r="W36" s="6">
        <f t="shared" si="28"/>
        <v>-7.7295504397213097E-3</v>
      </c>
      <c r="X36" s="6">
        <f t="shared" si="28"/>
        <v>-4.4203983153373455E-2</v>
      </c>
      <c r="Y36" s="6" t="str">
        <f t="shared" si="28"/>
        <v>0.56539,0.56913,0.55999</v>
      </c>
      <c r="Z36" s="6" t="str">
        <f t="shared" si="28"/>
        <v>0.56701,0.56908,0.56768</v>
      </c>
      <c r="AA36" s="6" t="str">
        <f t="shared" si="28"/>
        <v>0.5568,0.55916,0.54929</v>
      </c>
      <c r="AB36" s="6" t="str">
        <f t="shared" si="28"/>
        <v>0.56072,0.56658,0.55191</v>
      </c>
      <c r="AC36" s="6" cm="1">
        <f t="array" ref="AC36">SIGMOID(SUM(GETVECTOR(Y36)*GETVECTOR(_xlfn.CONCAT($S36,",",$AH35)))+U36)</f>
        <v>0.65560363153860968</v>
      </c>
      <c r="AD36" s="6" cm="1">
        <f t="array" ref="AD36">SIGMOID(SUM(GETVECTOR(Z36)*GETVECTOR(_xlfn.CONCAT($S36,",",$AH35)))+V36)</f>
        <v>0.65889879675249974</v>
      </c>
      <c r="AE36" s="6" cm="1">
        <f t="array" ref="AE36">TANH(SUM(GETVECTOR(AA36)*GETVECTOR(_xlfn.CONCAT($S36,",",$AH35)))+W36)</f>
        <v>0.57497257833148907</v>
      </c>
      <c r="AF36" s="6" cm="1">
        <f t="array" ref="AF36">SIGMOID(SUM(GETVECTOR(AB36)*GETVECTOR(_xlfn.CONCAT($S36,",",$AH35)))+X36)</f>
        <v>0.65101529502996347</v>
      </c>
      <c r="AG36" s="6">
        <f t="shared" si="29"/>
        <v>0.73373689724927527</v>
      </c>
      <c r="AH36" s="68">
        <f t="shared" si="30"/>
        <v>0.40710995591969323</v>
      </c>
      <c r="AI36" s="4">
        <f t="shared" si="26"/>
        <v>4.8606755251926731E-2</v>
      </c>
      <c r="AJ36" s="4">
        <f t="shared" si="31"/>
        <v>0.2450380670205563</v>
      </c>
      <c r="AK36" s="4">
        <f t="shared" si="32"/>
        <v>2.9949089811146856E-2</v>
      </c>
      <c r="AL36" s="4">
        <f t="shared" si="33"/>
        <v>3.1665230702454077E-2</v>
      </c>
      <c r="AM36" s="3">
        <f t="shared" si="34"/>
        <v>0.10807922444060471</v>
      </c>
      <c r="AN36" s="4">
        <f t="shared" si="35"/>
        <v>6.9058119392664393E-3</v>
      </c>
      <c r="AO36" s="4" t="str" cm="1">
        <f t="array" ref="AO36">GETVECTOR(Y36,2)</f>
        <v>0.55999</v>
      </c>
      <c r="AP36" s="4" t="str" cm="1">
        <f t="array" ref="AP36">GETVECTOR(Z36,2)</f>
        <v>0.56768</v>
      </c>
      <c r="AQ36" s="4" t="str" cm="1">
        <f t="array" ref="AQ36">GETVECTOR(AA36,2)</f>
        <v>0.54929</v>
      </c>
      <c r="AR36" s="4" t="str" cm="1">
        <f t="array" ref="AR36">GETVECTOR(AB36,2)</f>
        <v>0.55191</v>
      </c>
      <c r="AS36" s="4" cm="1">
        <f t="array" ref="AS36">SUM(AK36:AN36*AO36:AR36)</f>
        <v>9.7925132828893549E-2</v>
      </c>
      <c r="AT36" s="93"/>
      <c r="AU36" s="93"/>
      <c r="AV36" s="93"/>
      <c r="AW36" s="93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44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94"/>
      <c r="R37" s="71">
        <v>0.22680412371134021</v>
      </c>
      <c r="S37" s="6" t="str" cm="1">
        <f t="array" ref="S37">SETVECTOR(R37:R38)</f>
        <v>0.22680412371134,0.549484536082474</v>
      </c>
      <c r="T37" s="6">
        <f t="shared" si="27"/>
        <v>3.1958762886597936E-2</v>
      </c>
      <c r="U37" s="6">
        <f t="shared" si="36"/>
        <v>-3.0119721644399969E-2</v>
      </c>
      <c r="V37" s="6">
        <f t="shared" si="28"/>
        <v>-1.8971701610561886E-2</v>
      </c>
      <c r="W37" s="6">
        <f t="shared" si="28"/>
        <v>-7.7295504397213097E-3</v>
      </c>
      <c r="X37" s="6">
        <f t="shared" si="28"/>
        <v>-4.4203983153373455E-2</v>
      </c>
      <c r="Y37" s="6" t="str">
        <f t="shared" si="28"/>
        <v>0.56539,0.56913,0.55999</v>
      </c>
      <c r="Z37" s="6" t="str">
        <f t="shared" si="28"/>
        <v>0.56701,0.56908,0.56768</v>
      </c>
      <c r="AA37" s="6" t="str">
        <f t="shared" si="28"/>
        <v>0.5568,0.55916,0.54929</v>
      </c>
      <c r="AB37" s="6" t="str">
        <f t="shared" si="28"/>
        <v>0.56072,0.56658,0.55191</v>
      </c>
      <c r="AC37" s="6" cm="1">
        <f t="array" ref="AC37">SIGMOID(SUM(GETVECTOR(Y37)*GETVECTOR(_xlfn.CONCAT($S37,",",$AH36)))+U37)</f>
        <v>0.65448637735454962</v>
      </c>
      <c r="AD37" s="6" cm="1">
        <f t="array" ref="AD37">SIGMOID(SUM(GETVECTOR(Z37)*GETVECTOR(_xlfn.CONCAT($S37,",",$AH36)))+V37)</f>
        <v>0.6577846417350498</v>
      </c>
      <c r="AE37" s="6" cm="1">
        <f t="array" ref="AE37">TANH(SUM(GETVECTOR(AA37)*GETVECTOR(_xlfn.CONCAT($S37,",",$AH36)))+W37)</f>
        <v>0.57128355189902558</v>
      </c>
      <c r="AF37" s="6" cm="1">
        <f t="array" ref="AF37">SIGMOID(SUM(GETVECTOR(AB37)*GETVECTOR(_xlfn.CONCAT($S37,",",$AH36)))+X37)</f>
        <v>0.64998758315607186</v>
      </c>
      <c r="AG37" s="6">
        <f t="shared" si="29"/>
        <v>0.85600235032707284</v>
      </c>
      <c r="AH37" s="68">
        <f t="shared" si="30"/>
        <v>0.45121633939382494</v>
      </c>
      <c r="AI37" s="4">
        <f t="shared" si="26"/>
        <v>0.57118645766908649</v>
      </c>
      <c r="AJ37" s="4">
        <f t="shared" si="31"/>
        <v>0.34495578308153768</v>
      </c>
      <c r="AK37" s="4">
        <f t="shared" si="32"/>
        <v>5.7236039613982208E-2</v>
      </c>
      <c r="AL37" s="4">
        <f t="shared" si="33"/>
        <v>4.4360698499792531E-2</v>
      </c>
      <c r="AM37" s="3">
        <f t="shared" si="34"/>
        <v>0.15285226184246772</v>
      </c>
      <c r="AN37" s="4">
        <f t="shared" si="35"/>
        <v>9.0208232065848479E-2</v>
      </c>
      <c r="AO37" s="4" t="str" cm="1">
        <f t="array" ref="AO37">GETVECTOR(Y37,2)</f>
        <v>0.55999</v>
      </c>
      <c r="AP37" s="4" t="str" cm="1">
        <f t="array" ref="AP37">GETVECTOR(Z37,2)</f>
        <v>0.56768</v>
      </c>
      <c r="AQ37" s="4" t="str" cm="1">
        <f t="array" ref="AQ37">GETVECTOR(AA37,2)</f>
        <v>0.54929</v>
      </c>
      <c r="AR37" s="4" t="str" cm="1">
        <f t="array" ref="AR37">GETVECTOR(AB37,2)</f>
        <v>0.55191</v>
      </c>
      <c r="AS37" s="4" cm="1">
        <f t="array" ref="AS37">SUM(AK37:AN37*AO37:AR37)</f>
        <v>0.19098133541470766</v>
      </c>
      <c r="AT37" s="93"/>
      <c r="AU37" s="93"/>
      <c r="AV37" s="93"/>
      <c r="AW37" s="93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44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94"/>
      <c r="R38" s="71">
        <v>0.54948453608247416</v>
      </c>
      <c r="S38" s="6" t="str" cm="1">
        <f t="array" ref="S38">SETVECTOR(R38:R39)</f>
        <v>0.549484536082474,0.0319587628865979</v>
      </c>
      <c r="T38" s="6">
        <f t="shared" si="27"/>
        <v>6.1855670103092781E-3</v>
      </c>
      <c r="U38" s="6">
        <f t="shared" si="36"/>
        <v>-3.0119721644399969E-2</v>
      </c>
      <c r="V38" s="6">
        <f t="shared" si="28"/>
        <v>-1.8971701610561886E-2</v>
      </c>
      <c r="W38" s="6">
        <f t="shared" si="28"/>
        <v>-7.7295504397213097E-3</v>
      </c>
      <c r="X38" s="6">
        <f t="shared" si="28"/>
        <v>-4.4203983153373455E-2</v>
      </c>
      <c r="Y38" s="6" t="str">
        <f t="shared" si="28"/>
        <v>0.56539,0.56913,0.55999</v>
      </c>
      <c r="Z38" s="6" t="str">
        <f t="shared" si="28"/>
        <v>0.56701,0.56908,0.56768</v>
      </c>
      <c r="AA38" s="6" t="str">
        <f t="shared" si="28"/>
        <v>0.5568,0.55916,0.54929</v>
      </c>
      <c r="AB38" s="6" t="str">
        <f t="shared" si="28"/>
        <v>0.56072,0.56658,0.55191</v>
      </c>
      <c r="AC38" s="6" cm="1">
        <f t="array" ref="AC38">SIGMOID(SUM(GETVECTOR(Y38)*GETVECTOR(_xlfn.CONCAT($S38,",",$AH37)))+U38)</f>
        <v>0.63446467034557064</v>
      </c>
      <c r="AD38" s="6" cm="1">
        <f t="array" ref="AD38">SIGMOID(SUM(GETVECTOR(Z38)*GETVECTOR(_xlfn.CONCAT($S38,",",$AH37)))+V38)</f>
        <v>0.6380533579120532</v>
      </c>
      <c r="AE38" s="6" cm="1">
        <f t="array" ref="AE38">TANH(SUM(GETVECTOR(AA38)*GETVECTOR(_xlfn.CONCAT($S38,",",$AH37)))+W38)</f>
        <v>0.51089646660606136</v>
      </c>
      <c r="AF38" s="6" cm="1">
        <f t="array" ref="AF38">SIGMOID(SUM(GETVECTOR(AB38)*GETVECTOR(_xlfn.CONCAT($S38,",",$AH37)))+X38)</f>
        <v>0.62972587400330327</v>
      </c>
      <c r="AG38" s="6">
        <f t="shared" si="29"/>
        <v>0.86908245507870052</v>
      </c>
      <c r="AH38" s="68">
        <f t="shared" si="30"/>
        <v>0.44137968239689412</v>
      </c>
      <c r="AI38" s="4">
        <f t="shared" si="26"/>
        <v>0.51867223753055924</v>
      </c>
      <c r="AJ38" s="4">
        <f t="shared" si="31"/>
        <v>0.24052547579284042</v>
      </c>
      <c r="AK38" s="4">
        <f t="shared" si="32"/>
        <v>4.7749941293883914E-2</v>
      </c>
      <c r="AL38" s="4">
        <f t="shared" si="33"/>
        <v>2.8378898319929916E-2</v>
      </c>
      <c r="AM38" s="3">
        <f t="shared" si="34"/>
        <v>0.11341058400524524</v>
      </c>
      <c r="AN38" s="4">
        <f t="shared" si="35"/>
        <v>8.4767369408415325E-2</v>
      </c>
      <c r="AO38" s="4" t="str" cm="1">
        <f t="array" ref="AO38">GETVECTOR(Y38,2)</f>
        <v>0.55999</v>
      </c>
      <c r="AP38" s="4" t="str" cm="1">
        <f t="array" ref="AP38">GETVECTOR(Z38,2)</f>
        <v>0.56768</v>
      </c>
      <c r="AQ38" s="4" t="str" cm="1">
        <f t="array" ref="AQ38">GETVECTOR(AA38,2)</f>
        <v>0.54929</v>
      </c>
      <c r="AR38" s="4" t="str" cm="1">
        <f t="array" ref="AR38">GETVECTOR(AB38,2)</f>
        <v>0.55191</v>
      </c>
      <c r="AS38" s="4" cm="1">
        <f t="array" ref="AS38">SUM(AK38:AN38*AO38:AR38)</f>
        <v>0.15192888116185951</v>
      </c>
      <c r="AT38" s="93"/>
      <c r="AU38" s="93"/>
      <c r="AV38" s="93"/>
      <c r="AW38" s="93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44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94"/>
      <c r="R39" s="71">
        <v>3.1958762886597936E-2</v>
      </c>
      <c r="S39" s="6" t="str" cm="1">
        <f t="array" ref="S39">SETVECTOR(R39:R40)</f>
        <v>0.0319587628865979,0.00618556701030928</v>
      </c>
      <c r="T39" s="6">
        <f t="shared" si="27"/>
        <v>3.092783505154639E-3</v>
      </c>
      <c r="U39" s="6">
        <f t="shared" si="36"/>
        <v>-3.0119721644399969E-2</v>
      </c>
      <c r="V39" s="6">
        <f t="shared" si="28"/>
        <v>-1.8971701610561886E-2</v>
      </c>
      <c r="W39" s="6">
        <f t="shared" si="28"/>
        <v>-7.7295504397213097E-3</v>
      </c>
      <c r="X39" s="6">
        <f t="shared" si="28"/>
        <v>-4.4203983153373455E-2</v>
      </c>
      <c r="Y39" s="6" t="str">
        <f t="shared" si="28"/>
        <v>0.56539,0.56913,0.55999</v>
      </c>
      <c r="Z39" s="6" t="str">
        <f t="shared" si="28"/>
        <v>0.56701,0.56908,0.56768</v>
      </c>
      <c r="AA39" s="6" t="str">
        <f t="shared" si="28"/>
        <v>0.5568,0.55916,0.54929</v>
      </c>
      <c r="AB39" s="6" t="str">
        <f t="shared" si="28"/>
        <v>0.56072,0.56658,0.55191</v>
      </c>
      <c r="AC39" s="6" cm="1">
        <f t="array" ref="AC39">SIGMOID(SUM(GETVECTOR(Y39)*GETVECTOR(_xlfn.CONCAT($S39,",",$AH38)))+U39)</f>
        <v>0.55937798922699355</v>
      </c>
      <c r="AD39" s="6" cm="1">
        <f t="array" ref="AD39">SIGMOID(SUM(GETVECTOR(Z39)*GETVECTOR(_xlfn.CONCAT($S39,",",$AH38)))+V39)</f>
        <v>0.56297178104102419</v>
      </c>
      <c r="AE39" s="6" cm="1">
        <f t="array" ref="AE39">TANH(SUM(GETVECTOR(AA39)*GETVECTOR(_xlfn.CONCAT($S39,",",$AH38)))+W39)</f>
        <v>0.25052159386714185</v>
      </c>
      <c r="AF39" s="6" cm="1">
        <f t="array" ref="AF39">SIGMOID(SUM(GETVECTOR(AB39)*GETVECTOR(_xlfn.CONCAT($S39,",",$AH38)))+X39)</f>
        <v>0.55498236143573909</v>
      </c>
      <c r="AG39" s="6">
        <f t="shared" si="29"/>
        <v>0.62718218408300341</v>
      </c>
      <c r="AH39" s="68">
        <f t="shared" si="30"/>
        <v>0.30863061919187929</v>
      </c>
      <c r="AI39" s="4">
        <f t="shared" si="26"/>
        <v>0.32123124838517186</v>
      </c>
      <c r="AJ39" s="4">
        <f t="shared" si="31"/>
        <v>0.13294035498834475</v>
      </c>
      <c r="AK39" s="4">
        <f t="shared" si="32"/>
        <v>2.8476681520225988E-2</v>
      </c>
      <c r="AL39" s="4">
        <f t="shared" si="33"/>
        <v>8.1940405144077591E-3</v>
      </c>
      <c r="AM39" s="3">
        <f t="shared" si="34"/>
        <v>7.0144525304699834E-2</v>
      </c>
      <c r="AN39" s="4">
        <f t="shared" si="35"/>
        <v>4.4119849315332943E-2</v>
      </c>
      <c r="AO39" s="4" t="str" cm="1">
        <f t="array" ref="AO39">GETVECTOR(Y39,2)</f>
        <v>0.55999</v>
      </c>
      <c r="AP39" s="4" t="str" cm="1">
        <f t="array" ref="AP39">GETVECTOR(Z39,2)</f>
        <v>0.56768</v>
      </c>
      <c r="AQ39" s="4" t="str" cm="1">
        <f t="array" ref="AQ39">GETVECTOR(AA39,2)</f>
        <v>0.54929</v>
      </c>
      <c r="AR39" s="4" t="str" cm="1">
        <f t="array" ref="AR39">GETVECTOR(AB39,2)</f>
        <v>0.55191</v>
      </c>
      <c r="AS39" s="4" cm="1">
        <f t="array" ref="AS39">SUM(AK39:AN39*AO39:AR39)</f>
        <v>8.347812214397432E-2</v>
      </c>
      <c r="AT39" s="93"/>
      <c r="AU39" s="93"/>
      <c r="AV39" s="93"/>
      <c r="AW39" s="93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44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94"/>
      <c r="R40" s="71">
        <v>6.1855670103092781E-3</v>
      </c>
      <c r="S40" s="6" t="str" cm="1">
        <f t="array" ref="S40">SETVECTOR(R40:R41)</f>
        <v>0.00618556701030928,0.00309278350515464</v>
      </c>
      <c r="T40" s="6">
        <f t="shared" si="27"/>
        <v>2.5773195876288658E-2</v>
      </c>
      <c r="U40" s="6">
        <f t="shared" si="36"/>
        <v>-3.0119721644399969E-2</v>
      </c>
      <c r="V40" s="6">
        <f t="shared" si="28"/>
        <v>-1.8971701610561886E-2</v>
      </c>
      <c r="W40" s="6">
        <f t="shared" si="28"/>
        <v>-7.7295504397213097E-3</v>
      </c>
      <c r="X40" s="6">
        <f t="shared" si="28"/>
        <v>-4.4203983153373455E-2</v>
      </c>
      <c r="Y40" s="6" t="str">
        <f t="shared" si="28"/>
        <v>0.56539,0.56913,0.55999</v>
      </c>
      <c r="Z40" s="6" t="str">
        <f t="shared" si="28"/>
        <v>0.56701,0.56908,0.56768</v>
      </c>
      <c r="AA40" s="6" t="str">
        <f t="shared" si="28"/>
        <v>0.5568,0.55916,0.54929</v>
      </c>
      <c r="AB40" s="6" t="str">
        <f t="shared" si="28"/>
        <v>0.56072,0.56658,0.55191</v>
      </c>
      <c r="AC40" s="6" cm="1">
        <f t="array" ref="AC40">SIGMOID(SUM(GETVECTOR(Y40)*GETVECTOR(_xlfn.CONCAT($S40,",",$AH39)))+U40)</f>
        <v>0.53692460229675754</v>
      </c>
      <c r="AD40" s="6" cm="1">
        <f t="array" ref="AD40">SIGMOID(SUM(GETVECTOR(Z40)*GETVECTOR(_xlfn.CONCAT($S40,",",$AH39)))+V40)</f>
        <v>0.54028723589632843</v>
      </c>
      <c r="AE40" s="6" cm="1">
        <f t="array" ref="AE40">TANH(SUM(GETVECTOR(AA40)*GETVECTOR(_xlfn.CONCAT($S40,",",$AH39)))+W40)</f>
        <v>0.16543706099563804</v>
      </c>
      <c r="AF40" s="6" cm="1">
        <f t="array" ref="AF40">SIGMOID(SUM(GETVECTOR(AB40)*GETVECTOR(_xlfn.CONCAT($S40,",",$AH39)))+X40)</f>
        <v>0.53279112200615164</v>
      </c>
      <c r="AG40" s="6">
        <f t="shared" si="29"/>
        <v>0.42613307715652393</v>
      </c>
      <c r="AH40" s="68">
        <f t="shared" si="30"/>
        <v>0.21422710931624811</v>
      </c>
      <c r="AI40" s="4">
        <f t="shared" si="26"/>
        <v>0.15220908318749832</v>
      </c>
      <c r="AJ40" s="4">
        <f t="shared" si="31"/>
        <v>1.8245230264163352E-2</v>
      </c>
      <c r="AK40" s="4">
        <f t="shared" si="32"/>
        <v>2.8451690412468131E-3</v>
      </c>
      <c r="AL40" s="4">
        <f t="shared" si="33"/>
        <v>7.4971020907024994E-4</v>
      </c>
      <c r="AM40" s="3">
        <f t="shared" si="34"/>
        <v>9.587866442009027E-3</v>
      </c>
      <c r="AN40" s="4">
        <f t="shared" si="35"/>
        <v>1.5234425608565298E-2</v>
      </c>
      <c r="AO40" s="4" t="str" cm="1">
        <f t="array" ref="AO40">GETVECTOR(Y40,2)</f>
        <v>0.55999</v>
      </c>
      <c r="AP40" s="4" t="str" cm="1">
        <f t="array" ref="AP40">GETVECTOR(Z40,2)</f>
        <v>0.56768</v>
      </c>
      <c r="AQ40" s="4" t="str" cm="1">
        <f t="array" ref="AQ40">GETVECTOR(AA40,2)</f>
        <v>0.54929</v>
      </c>
      <c r="AR40" s="4" t="str" cm="1">
        <f t="array" ref="AR40">GETVECTOR(AB40,2)</f>
        <v>0.55191</v>
      </c>
      <c r="AS40" s="4" cm="1">
        <f t="array" ref="AS40">SUM(AK40:AN40*AO40:AR40)</f>
        <v>1.5693412698447214E-2</v>
      </c>
      <c r="AT40" s="93"/>
      <c r="AU40" s="93"/>
      <c r="AV40" s="93"/>
      <c r="AW40" s="93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44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94"/>
      <c r="R41" s="71">
        <v>3.092783505154639E-3</v>
      </c>
      <c r="S41" s="6" t="str" cm="1">
        <f t="array" ref="S41">SETVECTOR(R41:R42)</f>
        <v>0.00309278350515464,0.0257731958762887</v>
      </c>
      <c r="T41" s="6">
        <f t="shared" si="27"/>
        <v>0.12989690721649483</v>
      </c>
      <c r="U41" s="6">
        <f t="shared" si="36"/>
        <v>-3.0119721644399969E-2</v>
      </c>
      <c r="V41" s="6">
        <f t="shared" si="28"/>
        <v>-1.8971701610561886E-2</v>
      </c>
      <c r="W41" s="6">
        <f t="shared" si="28"/>
        <v>-7.7295504397213097E-3</v>
      </c>
      <c r="X41" s="6">
        <f t="shared" si="28"/>
        <v>-4.4203983153373455E-2</v>
      </c>
      <c r="Y41" s="6" t="str">
        <f t="shared" si="28"/>
        <v>0.56539,0.56913,0.55999</v>
      </c>
      <c r="Z41" s="6" t="str">
        <f t="shared" si="28"/>
        <v>0.56701,0.56908,0.56768</v>
      </c>
      <c r="AA41" s="6" t="str">
        <f t="shared" si="28"/>
        <v>0.5568,0.55916,0.54929</v>
      </c>
      <c r="AB41" s="6" t="str">
        <f t="shared" si="28"/>
        <v>0.56072,0.56658,0.55191</v>
      </c>
      <c r="AC41" s="6" cm="1">
        <f t="array" ref="AC41">SIGMOID(SUM(GETVECTOR(Y41)*GETVECTOR(_xlfn.CONCAT($S41,",",$AH40)))+U41)</f>
        <v>0.526540592027259</v>
      </c>
      <c r="AD41" s="6" cm="1">
        <f t="array" ref="AD41">SIGMOID(SUM(GETVECTOR(Z41)*GETVECTOR(_xlfn.CONCAT($S41,",",$AH40)))+V41)</f>
        <v>0.52973023625123383</v>
      </c>
      <c r="AE41" s="6" cm="1">
        <f t="array" ref="AE41">TANH(SUM(GETVECTOR(AA41)*GETVECTOR(_xlfn.CONCAT($S41,",",$AH40)))+W41)</f>
        <v>0.12541287083730041</v>
      </c>
      <c r="AF41" s="6" cm="1">
        <f t="array" ref="AF41">SIGMOID(SUM(GETVECTOR(AB41)*GETVECTOR(_xlfn.CONCAT($S41,",",$AH40)))+X41)</f>
        <v>0.52257635447047168</v>
      </c>
      <c r="AG41" s="6">
        <f t="shared" si="29"/>
        <v>0.29081135242598238</v>
      </c>
      <c r="AH41" s="68">
        <f t="shared" si="30"/>
        <v>0.14782713615867207</v>
      </c>
      <c r="AI41" s="4">
        <f t="shared" si="26"/>
        <v>-4.8654515043823732E-2</v>
      </c>
      <c r="AJ41" s="4">
        <f t="shared" si="31"/>
        <v>-9.446473924894655E-2</v>
      </c>
      <c r="AK41" s="4">
        <f t="shared" si="32"/>
        <v>-1.003528207792587E-2</v>
      </c>
      <c r="AL41" s="4">
        <f t="shared" si="33"/>
        <v>-2.9513020436481947E-3</v>
      </c>
      <c r="AM41" s="3">
        <f t="shared" si="34"/>
        <v>-4.925376706247838E-2</v>
      </c>
      <c r="AN41" s="4">
        <f t="shared" si="35"/>
        <v>-3.4338493373131272E-3</v>
      </c>
      <c r="AO41" s="4" t="str" cm="1">
        <f t="array" ref="AO41">GETVECTOR(Y41,2)</f>
        <v>0.55999</v>
      </c>
      <c r="AP41" s="4" t="str" cm="1">
        <f t="array" ref="AP41">GETVECTOR(Z41,2)</f>
        <v>0.56768</v>
      </c>
      <c r="AQ41" s="4" t="str" cm="1">
        <f t="array" ref="AQ41">GETVECTOR(AA41,2)</f>
        <v>0.54929</v>
      </c>
      <c r="AR41" s="4" t="str" cm="1">
        <f t="array" ref="AR41">GETVECTOR(AB41,2)</f>
        <v>0.55191</v>
      </c>
      <c r="AS41" s="4" cm="1">
        <f t="array" ref="AS41">SUM(AK41:AN41*AO41:AR41)</f>
        <v>-3.6244830252461155E-2</v>
      </c>
      <c r="AT41" s="93"/>
      <c r="AU41" s="93"/>
      <c r="AV41" s="93"/>
      <c r="AW41" s="93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44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94"/>
      <c r="R42" s="71">
        <v>2.5773195876288658E-2</v>
      </c>
      <c r="S42" s="6" t="str" cm="1">
        <f t="array" ref="S42">SETVECTOR(R42:R43)</f>
        <v>0.0257731958762887,0.129896907216495</v>
      </c>
      <c r="T42" s="6">
        <f t="shared" si="27"/>
        <v>0.85567010309278346</v>
      </c>
      <c r="U42" s="6">
        <f t="shared" si="36"/>
        <v>-3.0119721644399969E-2</v>
      </c>
      <c r="V42" s="6">
        <f t="shared" si="28"/>
        <v>-1.8971701610561886E-2</v>
      </c>
      <c r="W42" s="6">
        <f t="shared" si="28"/>
        <v>-7.7295504397213097E-3</v>
      </c>
      <c r="X42" s="6">
        <f t="shared" si="28"/>
        <v>-4.4203983153373455E-2</v>
      </c>
      <c r="Y42" s="6" t="str">
        <f t="shared" si="28"/>
        <v>0.56539,0.56913,0.55999</v>
      </c>
      <c r="Z42" s="6" t="str">
        <f t="shared" si="28"/>
        <v>0.56701,0.56908,0.56768</v>
      </c>
      <c r="AA42" s="6" t="str">
        <f t="shared" si="28"/>
        <v>0.5568,0.55916,0.54929</v>
      </c>
      <c r="AB42" s="6" t="str">
        <f t="shared" si="28"/>
        <v>0.56072,0.56658,0.55191</v>
      </c>
      <c r="AC42" s="6" cm="1">
        <f t="array" ref="AC42">SIGMOID(SUM(GETVECTOR(Y42)*GETVECTOR(_xlfn.CONCAT($S42,",",$AH41)))+U42)</f>
        <v>0.53523204700207883</v>
      </c>
      <c r="AD42" s="6" cm="1">
        <f t="array" ref="AD42">SIGMOID(SUM(GETVECTOR(Z42)*GETVECTOR(_xlfn.CONCAT($S42,",",$AH41)))+V42)</f>
        <v>0.53829540281583566</v>
      </c>
      <c r="AE42" s="6" cm="1">
        <f t="array" ref="AE42">TANH(SUM(GETVECTOR(AA42)*GETVECTOR(_xlfn.CONCAT($S42,",",$AH41)))+W42)</f>
        <v>0.15909113058329416</v>
      </c>
      <c r="AF42" s="6" cm="1">
        <f t="array" ref="AF42">SIGMOID(SUM(GETVECTOR(AB42)*GETVECTOR(_xlfn.CONCAT($S42,",",$AH41)))+X42)</f>
        <v>0.5313169082235214</v>
      </c>
      <c r="AG42" s="6">
        <f t="shared" si="29"/>
        <v>0.24128957967216258</v>
      </c>
      <c r="AH42" s="68">
        <f t="shared" si="30"/>
        <v>0.12576985355657941</v>
      </c>
      <c r="AI42" s="4">
        <f t="shared" si="26"/>
        <v>-0.61337719483338515</v>
      </c>
      <c r="AJ42" s="4">
        <f t="shared" si="31"/>
        <v>-0.13279035345929335</v>
      </c>
      <c r="AK42" s="4">
        <f t="shared" si="32"/>
        <v>-9.6063004698054757E-3</v>
      </c>
      <c r="AL42" s="4">
        <f t="shared" si="33"/>
        <v>-5.2504601274379137E-3</v>
      </c>
      <c r="AM42" s="3">
        <f t="shared" si="34"/>
        <v>-6.9671267819779711E-2</v>
      </c>
      <c r="AN42" s="4">
        <f t="shared" si="35"/>
        <v>-3.6156257143454294E-2</v>
      </c>
      <c r="AO42" s="4" t="str" cm="1">
        <f t="array" ref="AO42">GETVECTOR(Y42,2)</f>
        <v>0.55999</v>
      </c>
      <c r="AP42" s="4" t="str" cm="1">
        <f t="array" ref="AP42">GETVECTOR(Z42,2)</f>
        <v>0.56768</v>
      </c>
      <c r="AQ42" s="4" t="str" cm="1">
        <f t="array" ref="AQ42">GETVECTOR(AA42,2)</f>
        <v>0.54929</v>
      </c>
      <c r="AR42" s="4" t="str" cm="1">
        <f t="array" ref="AR42">GETVECTOR(AB42,2)</f>
        <v>0.55191</v>
      </c>
      <c r="AS42" s="4" cm="1">
        <f t="array" ref="AS42">SUM(AK42:AN42*AO42:AR42)</f>
        <v>-6.6584743986000977E-2</v>
      </c>
      <c r="AT42" s="93"/>
      <c r="AU42" s="93"/>
      <c r="AV42" s="93"/>
      <c r="AW42" s="93"/>
    </row>
    <row r="43" spans="1:49" ht="15" customHeight="1" x14ac:dyDescent="0.25">
      <c r="A43" s="17">
        <f t="shared" si="0"/>
        <v>40</v>
      </c>
      <c r="B43" s="38">
        <v>31087</v>
      </c>
      <c r="C43" s="27"/>
      <c r="D43" s="18"/>
      <c r="E43" s="26">
        <v>23.9</v>
      </c>
      <c r="F43" s="45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94"/>
      <c r="R43" s="71">
        <v>0.12989690721649483</v>
      </c>
      <c r="S43" s="6" t="str" cm="1">
        <f t="array" ref="S43">SETVECTOR(R43:R44)</f>
        <v>0.129896907216495,0.855670103092783</v>
      </c>
      <c r="T43" s="6">
        <f>R45</f>
        <v>1.0309278350515464E-2</v>
      </c>
      <c r="U43" s="6">
        <f t="shared" si="36"/>
        <v>-3.0119721644399969E-2</v>
      </c>
      <c r="V43" s="6">
        <f t="shared" si="28"/>
        <v>-1.8971701610561886E-2</v>
      </c>
      <c r="W43" s="6">
        <f t="shared" si="28"/>
        <v>-7.7295504397213097E-3</v>
      </c>
      <c r="X43" s="6">
        <f t="shared" si="28"/>
        <v>-4.4203983153373455E-2</v>
      </c>
      <c r="Y43" s="6" t="str">
        <f t="shared" si="28"/>
        <v>0.56539,0.56913,0.55999</v>
      </c>
      <c r="Z43" s="6" t="str">
        <f t="shared" si="28"/>
        <v>0.56701,0.56908,0.56768</v>
      </c>
      <c r="AA43" s="6" t="str">
        <f t="shared" si="28"/>
        <v>0.5568,0.55916,0.54929</v>
      </c>
      <c r="AB43" s="6" t="str">
        <f t="shared" si="28"/>
        <v>0.56072,0.56658,0.55191</v>
      </c>
      <c r="AC43" s="6" cm="1">
        <f t="array" ref="AC43">SIGMOID(SUM(GETVECTOR(Y43)*GETVECTOR(_xlfn.CONCAT($S43,",",$AH42)))+U43)</f>
        <v>0.64582560587508298</v>
      </c>
      <c r="AD43" s="6" cm="1">
        <f t="array" ref="AD43">SIGMOID(SUM(GETVECTOR(Z43)*GETVECTOR(_xlfn.CONCAT($S43,",",$AH42)))+V43)</f>
        <v>0.64863006142759827</v>
      </c>
      <c r="AE43" s="6" cm="1">
        <f t="array" ref="AE43">TANH(SUM(GETVECTOR(AA43)*GETVECTOR(_xlfn.CONCAT($S43,",",$AH42)))+W43)</f>
        <v>0.54563010579990023</v>
      </c>
      <c r="AF43" s="6" cm="1">
        <f t="array" ref="AF43">SIGMOID(SUM(GETVECTOR(AB43)*GETVECTOR(_xlfn.CONCAT($S43,",",$AH42)))+X43)</f>
        <v>0.64172316125572659</v>
      </c>
      <c r="AG43" s="6">
        <f t="shared" si="29"/>
        <v>0.50974307802485475</v>
      </c>
      <c r="AH43" s="68">
        <f t="shared" si="30"/>
        <v>0.30144624228982431</v>
      </c>
      <c r="AI43" s="4">
        <f t="shared" si="26"/>
        <v>0.35737754006330552</v>
      </c>
      <c r="AJ43" s="4">
        <f t="shared" si="31"/>
        <v>0.27073286161018173</v>
      </c>
      <c r="AK43" s="4">
        <f t="shared" si="32"/>
        <v>1.4942111068202832E-2</v>
      </c>
      <c r="AL43" s="4">
        <f t="shared" si="33"/>
        <v>3.3666732949619006E-2</v>
      </c>
      <c r="AM43" s="3">
        <f t="shared" si="34"/>
        <v>0.12332557889037857</v>
      </c>
      <c r="AN43" s="4">
        <f t="shared" si="35"/>
        <v>3.8597205588230363E-2</v>
      </c>
      <c r="AO43" s="4" t="str" cm="1">
        <f t="array" ref="AO43">GETVECTOR(Y43,2)</f>
        <v>0.55999</v>
      </c>
      <c r="AP43" s="4" t="str" cm="1">
        <f t="array" ref="AP43">GETVECTOR(Z43,2)</f>
        <v>0.56768</v>
      </c>
      <c r="AQ43" s="4" t="str" cm="1">
        <f t="array" ref="AQ43">GETVECTOR(AA43,2)</f>
        <v>0.54929</v>
      </c>
      <c r="AR43" s="4" t="str" cm="1">
        <f t="array" ref="AR43">GETVECTOR(AB43,2)</f>
        <v>0.55191</v>
      </c>
      <c r="AS43" s="4" cm="1">
        <f t="array" ref="AS43">SUM(AK43:AN43*AO43:AR43)</f>
        <v>0.11652305470281887</v>
      </c>
      <c r="AT43" s="93"/>
      <c r="AU43" s="93"/>
      <c r="AV43" s="93"/>
      <c r="AW43" s="93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44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94"/>
      <c r="R44" s="71">
        <v>0.85567010309278346</v>
      </c>
      <c r="S44" s="6" t="str" cm="1">
        <f t="array" ref="S44">SETVECTOR(R44:R45)</f>
        <v>0.855670103092783,0.0103092783505155</v>
      </c>
      <c r="T44" s="6">
        <f>R47</f>
        <v>0.30927835051546393</v>
      </c>
      <c r="U44" s="6">
        <f t="shared" si="36"/>
        <v>-3.0119721644399969E-2</v>
      </c>
      <c r="V44" s="6">
        <f t="shared" si="28"/>
        <v>-1.8971701610561886E-2</v>
      </c>
      <c r="W44" s="6">
        <f t="shared" si="28"/>
        <v>-7.7295504397213097E-3</v>
      </c>
      <c r="X44" s="6">
        <f t="shared" si="28"/>
        <v>-4.4203983153373455E-2</v>
      </c>
      <c r="Y44" s="6" t="str">
        <f t="shared" si="28"/>
        <v>0.56539,0.56913,0.55999</v>
      </c>
      <c r="Z44" s="6" t="str">
        <f t="shared" si="28"/>
        <v>0.56701,0.56908,0.56768</v>
      </c>
      <c r="AA44" s="6" t="str">
        <f t="shared" si="28"/>
        <v>0.5568,0.55916,0.54929</v>
      </c>
      <c r="AB44" s="6" t="str">
        <f t="shared" si="28"/>
        <v>0.56072,0.56658,0.55191</v>
      </c>
      <c r="AC44" s="6" cm="1">
        <f t="array" ref="AC44">SIGMOID(SUM(GETVECTOR(Y44)*GETVECTOR(_xlfn.CONCAT($S44,",",$AH43)))+U44)</f>
        <v>0.65211337508336453</v>
      </c>
      <c r="AD44" s="6" cm="1">
        <f t="array" ref="AD44">SIGMOID(SUM(GETVECTOR(Z44)*GETVECTOR(_xlfn.CONCAT($S44,",",$AH43)))+V44)</f>
        <v>0.65547502339594732</v>
      </c>
      <c r="AE44" s="6" cm="1">
        <f t="array" ref="AE44">TANH(SUM(GETVECTOR(AA44)*GETVECTOR(_xlfn.CONCAT($S44,",",$AH43)))+W44)</f>
        <v>0.56493598300552605</v>
      </c>
      <c r="AF44" s="6" cm="1">
        <f t="array" ref="AF44">SIGMOID(SUM(GETVECTOR(AB44)*GETVECTOR(_xlfn.CONCAT($S44,",",$AH43)))+X44)</f>
        <v>0.64743869409441657</v>
      </c>
      <c r="AG44" s="6">
        <f t="shared" si="29"/>
        <v>0.70271170571393049</v>
      </c>
      <c r="AH44" s="68">
        <f t="shared" si="30"/>
        <v>0.39240364724291471</v>
      </c>
      <c r="AI44" s="4">
        <f t="shared" si="26"/>
        <v>0.16112488229322877</v>
      </c>
      <c r="AJ44" s="4">
        <f t="shared" si="31"/>
        <v>0.14108144880430484</v>
      </c>
      <c r="AK44" s="4">
        <f t="shared" si="32"/>
        <v>1.6314812527184176E-2</v>
      </c>
      <c r="AL44" s="4">
        <f t="shared" si="33"/>
        <v>1.7998901824042481E-2</v>
      </c>
      <c r="AM44" s="3">
        <f t="shared" si="34"/>
        <v>6.2961606473876025E-2</v>
      </c>
      <c r="AN44" s="4">
        <f t="shared" si="35"/>
        <v>2.2291038121054211E-2</v>
      </c>
      <c r="AO44" s="4" t="str" cm="1">
        <f t="array" ref="AO44">GETVECTOR(Y44,2)</f>
        <v>0.55999</v>
      </c>
      <c r="AP44" s="4" t="str" cm="1">
        <f t="array" ref="AP44">GETVECTOR(Z44,2)</f>
        <v>0.56768</v>
      </c>
      <c r="AQ44" s="4" t="str" cm="1">
        <f t="array" ref="AQ44">GETVECTOR(AA44,2)</f>
        <v>0.54929</v>
      </c>
      <c r="AR44" s="4" t="str" cm="1">
        <f t="array" ref="AR44">GETVECTOR(AB44,2)</f>
        <v>0.55191</v>
      </c>
      <c r="AS44" s="4" cm="1">
        <f t="array" ref="AS44">SUM(AK44:AN44*AO44:AR44)</f>
        <v>6.6240576123996697E-2</v>
      </c>
      <c r="AT44" s="93"/>
      <c r="AU44" s="93"/>
      <c r="AV44" s="93"/>
      <c r="AW44" s="93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44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94"/>
      <c r="R45" s="71">
        <v>1.0309278350515464E-2</v>
      </c>
      <c r="S45" s="6" t="str" cm="1">
        <f t="array" ref="S45">SETVECTOR(R45:R46)</f>
        <v>0.0103092783505155,0.309278350515464</v>
      </c>
      <c r="T45" s="6">
        <f>R48</f>
        <v>1.4432989690721649E-2</v>
      </c>
      <c r="U45" s="6">
        <f t="shared" si="36"/>
        <v>-3.0119721644399969E-2</v>
      </c>
      <c r="V45" s="6">
        <f t="shared" si="28"/>
        <v>-1.8971701610561886E-2</v>
      </c>
      <c r="W45" s="6">
        <f t="shared" si="28"/>
        <v>-7.7295504397213097E-3</v>
      </c>
      <c r="X45" s="6">
        <f t="shared" si="28"/>
        <v>-4.4203983153373455E-2</v>
      </c>
      <c r="Y45" s="6" t="str">
        <f t="shared" si="28"/>
        <v>0.56539,0.56913,0.55999</v>
      </c>
      <c r="Z45" s="6" t="str">
        <f t="shared" si="28"/>
        <v>0.56701,0.56908,0.56768</v>
      </c>
      <c r="AA45" s="6" t="str">
        <f t="shared" si="28"/>
        <v>0.5568,0.55916,0.54929</v>
      </c>
      <c r="AB45" s="6" t="str">
        <f t="shared" si="28"/>
        <v>0.56072,0.56658,0.55191</v>
      </c>
      <c r="AC45" s="6" cm="1">
        <f t="array" ref="AC45">SIGMOID(SUM(GETVECTOR(Y45)*GETVECTOR(_xlfn.CONCAT($S45,",",$AH44)))+U45)</f>
        <v>0.59181431496832726</v>
      </c>
      <c r="AD45" s="6" cm="1">
        <f t="array" ref="AD45">SIGMOID(SUM(GETVECTOR(Z45)*GETVECTOR(_xlfn.CONCAT($S45,",",$AH44)))+V45)</f>
        <v>0.59523209792291421</v>
      </c>
      <c r="AE45" s="6" cm="1">
        <f t="array" ref="AE45">TANH(SUM(GETVECTOR(AA45)*GETVECTOR(_xlfn.CONCAT($S45,",",$AH44)))+W45)</f>
        <v>0.36833046844495626</v>
      </c>
      <c r="AF45" s="6" cm="1">
        <f t="array" ref="AF45">SIGMOID(SUM(GETVECTOR(AB45)*GETVECTOR(_xlfn.CONCAT($S45,",",$AH44)))+X45)</f>
        <v>0.58743675167074405</v>
      </c>
      <c r="AG45" s="6">
        <f t="shared" si="29"/>
        <v>0.63511696419873565</v>
      </c>
      <c r="AH45" s="68">
        <f t="shared" si="30"/>
        <v>0.329884260125687</v>
      </c>
      <c r="AI45" s="4">
        <f t="shared" si="26"/>
        <v>0.31545127043496535</v>
      </c>
      <c r="AJ45" s="4">
        <f t="shared" si="31"/>
        <v>0.12686980258177138</v>
      </c>
      <c r="AK45" s="4">
        <f t="shared" si="32"/>
        <v>2.1536676665508118E-2</v>
      </c>
      <c r="AL45" s="4">
        <f t="shared" si="33"/>
        <v>1.1258701833664753E-2</v>
      </c>
      <c r="AM45" s="3">
        <f t="shared" si="34"/>
        <v>6.5271791575690921E-2</v>
      </c>
      <c r="AN45" s="4">
        <f t="shared" si="35"/>
        <v>4.2932325466677586E-2</v>
      </c>
      <c r="AO45" s="4" t="str" cm="1">
        <f t="array" ref="AO45">GETVECTOR(Y45,2)</f>
        <v>0.55999</v>
      </c>
      <c r="AP45" s="4" t="str" cm="1">
        <f t="array" ref="AP45">GETVECTOR(Z45,2)</f>
        <v>0.56768</v>
      </c>
      <c r="AQ45" s="4" t="str" cm="1">
        <f t="array" ref="AQ45">GETVECTOR(AA45,2)</f>
        <v>0.54929</v>
      </c>
      <c r="AR45" s="4" t="str" cm="1">
        <f t="array" ref="AR45">GETVECTOR(AB45,2)</f>
        <v>0.55191</v>
      </c>
      <c r="AS45" s="4" cm="1">
        <f t="array" ref="AS45">SUM(AK45:AN45*AO45:AR45)</f>
        <v>7.799958556577799E-2</v>
      </c>
      <c r="AT45" s="93"/>
      <c r="AU45" s="93"/>
      <c r="AV45" s="93"/>
      <c r="AW45" s="93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44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94"/>
      <c r="R46" s="73">
        <f>R47</f>
        <v>0.30927835051546393</v>
      </c>
      <c r="S46" s="6"/>
      <c r="T46" s="4"/>
      <c r="U46" s="6"/>
      <c r="V46" s="6"/>
      <c r="W46" s="6"/>
      <c r="X46" s="6"/>
      <c r="Y46" s="6"/>
      <c r="Z46" s="6"/>
      <c r="AA46" s="6"/>
      <c r="AB46" s="6"/>
      <c r="AC46" s="6">
        <v>0</v>
      </c>
      <c r="AD46" s="4"/>
      <c r="AE46" s="4"/>
      <c r="AF46" s="4"/>
      <c r="AG46" s="6">
        <v>0</v>
      </c>
      <c r="AH46" s="68">
        <v>0</v>
      </c>
      <c r="AI46" s="4"/>
      <c r="AJ46" s="4">
        <v>0</v>
      </c>
      <c r="AK46" s="4"/>
      <c r="AL46" s="4"/>
      <c r="AM46" s="4"/>
      <c r="AN46" s="4"/>
      <c r="AO46" s="4"/>
      <c r="AP46" s="4"/>
      <c r="AQ46" s="4"/>
      <c r="AR46" s="4"/>
      <c r="AS46" s="4">
        <v>0</v>
      </c>
      <c r="AT46" s="49"/>
      <c r="AU46" s="48"/>
      <c r="AV46" s="93"/>
      <c r="AW46" s="93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44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94"/>
      <c r="R47" s="71">
        <v>0.30927835051546393</v>
      </c>
      <c r="S47" s="6" t="str" cm="1">
        <f t="array" ref="S47">SETVECTOR(R47:R48)</f>
        <v>0.309278350515464,0.0144329896907216</v>
      </c>
      <c r="T47" s="6">
        <f>R49</f>
        <v>1.0309278350515464E-3</v>
      </c>
      <c r="U47" s="6">
        <f>U45-$O$9*SUM(AK33:AK45)</f>
        <v>-5.1493979001205045E-2</v>
      </c>
      <c r="V47" s="6">
        <f t="shared" ref="V47" si="37">V45-$O$9*SUM(AL33:AL45)</f>
        <v>-3.7392809544315009E-2</v>
      </c>
      <c r="W47" s="6">
        <f t="shared" ref="W47:X47" si="38">W45-$O$9*SUM(AM33:AM45)</f>
        <v>-6.9035494411874926E-2</v>
      </c>
      <c r="X47" s="6">
        <f t="shared" si="38"/>
        <v>-7.3069929683671236E-2</v>
      </c>
      <c r="Y47" s="6" t="str" cm="1">
        <f t="array" ref="Y47:AB47">SETMATRIX(GETMATRIX(Y45:AB45)-$O$9*DELTAWEIGHT(S33:S45,AH32:AH44,AK33:AN45))</f>
        <v>0.55735,0.56232,0.55181</v>
      </c>
      <c r="Z47" s="6" t="str">
        <v>0.56032,0.56078,0.56148</v>
      </c>
      <c r="AA47" s="6" t="str">
        <v>0.53434,0.52991,0.52569</v>
      </c>
      <c r="AB47" s="6" t="str">
        <v>0.55136,0.55651,0.53958</v>
      </c>
      <c r="AC47" s="6" cm="1">
        <f t="array" ref="AC47">SIGMOID(SUM(GETVECTOR(Y47)*GETVECTOR(_xlfn.CONCAT($S47,",",$AH46)))+U47)</f>
        <v>0.53220492051172497</v>
      </c>
      <c r="AD47" s="6" cm="1">
        <f t="array" ref="AD47">SIGMOID(SUM(GETVECTOR(Z47)*GETVECTOR(_xlfn.CONCAT($S47,",",$AH46)))+V47)</f>
        <v>0.53593686813412966</v>
      </c>
      <c r="AE47" s="6" cm="1">
        <f t="array" ref="AE47">TANH(SUM(GETVECTOR(AA47)*GETVECTOR(_xlfn.CONCAT($S47,",",$AH46)))+W47)</f>
        <v>0.1035005130878974</v>
      </c>
      <c r="AF47" s="6" cm="1">
        <f t="array" ref="AF47">SIGMOID(SUM(GETVECTOR(AB47)*GETVECTOR(_xlfn.CONCAT($S47,",",$AH46)))+X47)</f>
        <v>0.52634704482269867</v>
      </c>
      <c r="AG47" s="6">
        <f>AC47*AG46+AE47*AD47</f>
        <v>5.546974083460323E-2</v>
      </c>
      <c r="AH47" s="68">
        <f>AF47*TANH(AG47)</f>
        <v>2.9166426317007544E-2</v>
      </c>
      <c r="AI47" s="4">
        <f t="shared" ref="AI47:AI59" si="39">AH47-T47+AS48</f>
        <v>-2.4231586883575136E-2</v>
      </c>
      <c r="AJ47" s="4">
        <f>AI47*AF47*(1-TANH(AG47)^2)+AJ48*AC48</f>
        <v>-0.11118664814208118</v>
      </c>
      <c r="AK47" s="4">
        <f>AJ47*AG46*AC47*(1-AC47)</f>
        <v>0</v>
      </c>
      <c r="AL47" s="4">
        <f>AJ47*AE47*AD47*(1-AD47)</f>
        <v>-2.8621068397523004E-3</v>
      </c>
      <c r="AM47" s="3">
        <f>AJ47*AD47*(1-AE47^2)</f>
        <v>-5.8950685132512198E-2</v>
      </c>
      <c r="AN47" s="4">
        <f>AI47*TANH(AG47)*AF47*(1-AF47)</f>
        <v>-3.3475365455430488E-4</v>
      </c>
      <c r="AO47" s="4" t="str" cm="1">
        <f t="array" ref="AO47">GETVECTOR(Y47,2)</f>
        <v>0.55181</v>
      </c>
      <c r="AP47" s="4" t="str" cm="1">
        <f t="array" ref="AP47">GETVECTOR(Z47,2)</f>
        <v>0.56148</v>
      </c>
      <c r="AQ47" s="4" t="str" cm="1">
        <f t="array" ref="AQ47">GETVECTOR(AA47,2)</f>
        <v>0.52569</v>
      </c>
      <c r="AR47" s="4" t="str" cm="1">
        <f t="array" ref="AR47">GETVECTOR(AB47,2)</f>
        <v>0.53958</v>
      </c>
      <c r="AS47" s="4" cm="1">
        <f t="array" ref="AS47">SUM(AK47:AN47*AO47:AR47)</f>
        <v>-3.2777427792618871E-2</v>
      </c>
      <c r="AT47" s="93" cm="1">
        <f t="array" ref="AT47">AVERAGE((T47:T59-AH47:AH59)^2)</f>
        <v>8.682862213945268E-2</v>
      </c>
      <c r="AU47" s="93">
        <f>SQRT(AT47)</f>
        <v>0.29466696818519156</v>
      </c>
      <c r="AV47" s="93"/>
      <c r="AW47" s="93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44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94"/>
      <c r="R48" s="71">
        <v>1.4432989690721649E-2</v>
      </c>
      <c r="S48" s="6" t="str" cm="1">
        <f t="array" ref="S48">SETVECTOR(R48:R49)</f>
        <v>0.0144329896907216,0.00103092783505155</v>
      </c>
      <c r="T48" s="6">
        <f t="shared" ref="T48:T59" si="40">R50</f>
        <v>4.7422680412371132E-2</v>
      </c>
      <c r="U48" s="6">
        <f>U47</f>
        <v>-5.1493979001205045E-2</v>
      </c>
      <c r="V48" s="6">
        <f t="shared" ref="V48:AB59" si="41">V47</f>
        <v>-3.7392809544315009E-2</v>
      </c>
      <c r="W48" s="6">
        <f t="shared" si="41"/>
        <v>-6.9035494411874926E-2</v>
      </c>
      <c r="X48" s="6">
        <f t="shared" si="41"/>
        <v>-7.3069929683671236E-2</v>
      </c>
      <c r="Y48" s="6" t="str">
        <f t="shared" si="41"/>
        <v>0.55735,0.56232,0.55181</v>
      </c>
      <c r="Z48" s="6" t="str">
        <f t="shared" si="41"/>
        <v>0.56032,0.56078,0.56148</v>
      </c>
      <c r="AA48" s="6" t="str">
        <f t="shared" si="41"/>
        <v>0.53434,0.52991,0.52569</v>
      </c>
      <c r="AB48" s="6" t="str">
        <f t="shared" si="41"/>
        <v>0.55136,0.55651,0.53958</v>
      </c>
      <c r="AC48" s="6" cm="1">
        <f t="array" ref="AC48">SIGMOID(SUM(GETVECTOR(Y48)*GETVECTOR(_xlfn.CONCAT($S48,",",$AH47)))+U48)</f>
        <v>0.49330647111178183</v>
      </c>
      <c r="AD48" s="6" cm="1">
        <f t="array" ref="AD48">SIGMOID(SUM(GETVECTOR(Z48)*GETVECTOR(_xlfn.CONCAT($S48,",",$AH47)))+V48)</f>
        <v>0.49691223225362763</v>
      </c>
      <c r="AE48" s="6" cm="1">
        <f t="array" ref="AE48">TANH(SUM(GETVECTOR(AA48)*GETVECTOR(_xlfn.CONCAT($S48,",",$AH47)))+W48)</f>
        <v>-4.5413314718830901E-2</v>
      </c>
      <c r="AF48" s="6" cm="1">
        <f t="array" ref="AF48">SIGMOID(SUM(GETVECTOR(AB48)*GETVECTOR(_xlfn.CONCAT($S48,",",$AH47)))+X48)</f>
        <v>0.48780221704387094</v>
      </c>
      <c r="AG48" s="6">
        <f t="shared" ref="AG48:AG59" si="42">AC48*AG47+AE48*AD48</f>
        <v>4.7971505136324352E-3</v>
      </c>
      <c r="AH48" s="68">
        <f t="shared" ref="AH48:AH59" si="43">AF48*TANH(AG48)</f>
        <v>2.3400427058736135E-3</v>
      </c>
      <c r="AI48" s="4">
        <f t="shared" si="39"/>
        <v>-0.11741562572699475</v>
      </c>
      <c r="AJ48" s="4">
        <f t="shared" ref="AJ48:AJ59" si="44">AI48*AF48*(1-TANH(AG48)^2)+AJ49*AC49</f>
        <v>-0.19961543741047871</v>
      </c>
      <c r="AK48" s="4">
        <f t="shared" ref="AK48:AK59" si="45">AJ48*AG47*AC48*(1-AC48)</f>
        <v>-2.767658054853041E-3</v>
      </c>
      <c r="AL48" s="4">
        <f t="shared" ref="AL48:AL59" si="46">AJ48*AE48*AD48*(1-AD48)</f>
        <v>2.2662132400534684E-3</v>
      </c>
      <c r="AM48" s="3">
        <f t="shared" ref="AM48:AM59" si="47">AJ48*AD48*(1-AE48^2)</f>
        <v>-9.8986783410012533E-2</v>
      </c>
      <c r="AN48" s="4">
        <f t="shared" ref="AN48:AN59" si="48">AI48*TANH(AG48)*AF48*(1-AF48)</f>
        <v>-1.4073022257757875E-4</v>
      </c>
      <c r="AO48" s="4" t="str" cm="1">
        <f t="array" ref="AO48">GETVECTOR(Y48,2)</f>
        <v>0.55181</v>
      </c>
      <c r="AP48" s="4" t="str" cm="1">
        <f t="array" ref="AP48">GETVECTOR(Z48,2)</f>
        <v>0.56148</v>
      </c>
      <c r="AQ48" s="4" t="str" cm="1">
        <f t="array" ref="AQ48">GETVECTOR(AA48,2)</f>
        <v>0.52569</v>
      </c>
      <c r="AR48" s="4" t="str" cm="1">
        <f t="array" ref="AR48">GETVECTOR(AB48,2)</f>
        <v>0.53958</v>
      </c>
      <c r="AS48" s="4" cm="1">
        <f t="array" ref="AS48">SUM(AK48:AN48*AO48:AR48)</f>
        <v>-5.2367085365531134E-2</v>
      </c>
      <c r="AT48" s="93"/>
      <c r="AU48" s="93"/>
      <c r="AV48" s="93"/>
      <c r="AW48" s="93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44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94"/>
      <c r="R49" s="71">
        <v>1.0309278350515464E-3</v>
      </c>
      <c r="S49" s="6" t="str" cm="1">
        <f t="array" ref="S49">SETVECTOR(R49:R50)</f>
        <v>0.00103092783505155,0.0474226804123711</v>
      </c>
      <c r="T49" s="6">
        <f t="shared" si="40"/>
        <v>0.53195876288659794</v>
      </c>
      <c r="U49" s="6">
        <f t="shared" ref="U49:U59" si="49">U48</f>
        <v>-5.1493979001205045E-2</v>
      </c>
      <c r="V49" s="6">
        <f t="shared" si="41"/>
        <v>-3.7392809544315009E-2</v>
      </c>
      <c r="W49" s="6">
        <f t="shared" si="41"/>
        <v>-6.9035494411874926E-2</v>
      </c>
      <c r="X49" s="6">
        <f t="shared" si="41"/>
        <v>-7.3069929683671236E-2</v>
      </c>
      <c r="Y49" s="6" t="str">
        <f t="shared" si="41"/>
        <v>0.55735,0.56232,0.55181</v>
      </c>
      <c r="Z49" s="6" t="str">
        <f t="shared" si="41"/>
        <v>0.56032,0.56078,0.56148</v>
      </c>
      <c r="AA49" s="6" t="str">
        <f t="shared" si="41"/>
        <v>0.53434,0.52991,0.52569</v>
      </c>
      <c r="AB49" s="6" t="str">
        <f t="shared" si="41"/>
        <v>0.55136,0.55651,0.53958</v>
      </c>
      <c r="AC49" s="6" cm="1">
        <f t="array" ref="AC49">SIGMOID(SUM(GETVECTOR(Y49)*GETVECTOR(_xlfn.CONCAT($S49,",",$AH48)))+U49)</f>
        <v>0.4942598995028214</v>
      </c>
      <c r="AD49" s="6" cm="1">
        <f t="array" ref="AD49">SIGMOID(SUM(GETVECTOR(Z49)*GETVECTOR(_xlfn.CONCAT($S49,",",$AH48)))+V49)</f>
        <v>0.49777311918439687</v>
      </c>
      <c r="AE49" s="6" cm="1">
        <f t="array" ref="AE49">TANH(SUM(GETVECTOR(AA49)*GETVECTOR(_xlfn.CONCAT($S49,",",$AH48)))+W49)</f>
        <v>-4.2099839784825413E-2</v>
      </c>
      <c r="AF49" s="6" cm="1">
        <f t="array" ref="AF49">SIGMOID(SUM(GETVECTOR(AB49)*GETVECTOR(_xlfn.CONCAT($S49,",",$AH48)))+X49)</f>
        <v>0.48878995854868262</v>
      </c>
      <c r="AG49" s="6">
        <f t="shared" si="42"/>
        <v>-1.858512943608804E-2</v>
      </c>
      <c r="AH49" s="68">
        <f t="shared" si="43"/>
        <v>-9.0831788728038682E-3</v>
      </c>
      <c r="AI49" s="4">
        <f t="shared" si="39"/>
        <v>-0.55132944054077515</v>
      </c>
      <c r="AJ49" s="4">
        <f t="shared" si="44"/>
        <v>-0.28798847135239469</v>
      </c>
      <c r="AK49" s="4">
        <f t="shared" si="45"/>
        <v>-3.4533549132163333E-4</v>
      </c>
      <c r="AL49" s="4">
        <f t="shared" si="46"/>
        <v>3.0310070017278649E-3</v>
      </c>
      <c r="AM49" s="3">
        <f t="shared" si="47"/>
        <v>-0.14309884145971211</v>
      </c>
      <c r="AN49" s="4">
        <f t="shared" si="48"/>
        <v>2.5600498769318115E-3</v>
      </c>
      <c r="AO49" s="4" t="str" cm="1">
        <f t="array" ref="AO49">GETVECTOR(Y49,2)</f>
        <v>0.55181</v>
      </c>
      <c r="AP49" s="4" t="str" cm="1">
        <f t="array" ref="AP49">GETVECTOR(Z49,2)</f>
        <v>0.56148</v>
      </c>
      <c r="AQ49" s="4" t="str" cm="1">
        <f t="array" ref="AQ49">GETVECTOR(AA49,2)</f>
        <v>0.52569</v>
      </c>
      <c r="AR49" s="4" t="str" cm="1">
        <f t="array" ref="AR49">GETVECTOR(AB49,2)</f>
        <v>0.53958</v>
      </c>
      <c r="AS49" s="4" cm="1">
        <f t="array" ref="AS49">SUM(AK49:AN49*AO49:AR49)</f>
        <v>-7.233298802049723E-2</v>
      </c>
      <c r="AT49" s="93"/>
      <c r="AU49" s="93"/>
      <c r="AV49" s="93"/>
      <c r="AW49" s="93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44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94"/>
      <c r="R50" s="71">
        <v>4.7422680412371132E-2</v>
      </c>
      <c r="S50" s="6" t="str" cm="1">
        <f t="array" ref="S50">SETVECTOR(R50:R51)</f>
        <v>0.0474226804123711,0.531958762886598</v>
      </c>
      <c r="T50" s="6">
        <f t="shared" si="40"/>
        <v>5.1546391752577317E-2</v>
      </c>
      <c r="U50" s="6">
        <f t="shared" si="49"/>
        <v>-5.1493979001205045E-2</v>
      </c>
      <c r="V50" s="6">
        <f t="shared" si="41"/>
        <v>-3.7392809544315009E-2</v>
      </c>
      <c r="W50" s="6">
        <f t="shared" si="41"/>
        <v>-6.9035494411874926E-2</v>
      </c>
      <c r="X50" s="6">
        <f t="shared" si="41"/>
        <v>-7.3069929683671236E-2</v>
      </c>
      <c r="Y50" s="6" t="str">
        <f t="shared" si="41"/>
        <v>0.55735,0.56232,0.55181</v>
      </c>
      <c r="Z50" s="6" t="str">
        <f t="shared" si="41"/>
        <v>0.56032,0.56078,0.56148</v>
      </c>
      <c r="AA50" s="6" t="str">
        <f t="shared" si="41"/>
        <v>0.53434,0.52991,0.52569</v>
      </c>
      <c r="AB50" s="6" t="str">
        <f t="shared" si="41"/>
        <v>0.55136,0.55651,0.53958</v>
      </c>
      <c r="AC50" s="6" cm="1">
        <f t="array" ref="AC50">SIGMOID(SUM(GETVECTOR(Y50)*GETVECTOR(_xlfn.CONCAT($S50,",",$AH49)))+U50)</f>
        <v>0.56686111869675271</v>
      </c>
      <c r="AD50" s="6" cm="1">
        <f t="array" ref="AD50">SIGMOID(SUM(GETVECTOR(Z50)*GETVECTOR(_xlfn.CONCAT($S50,",",$AH49)))+V50)</f>
        <v>0.57013228193514687</v>
      </c>
      <c r="AE50" s="6" cm="1">
        <f t="array" ref="AE50">TANH(SUM(GETVECTOR(AA50)*GETVECTOR(_xlfn.CONCAT($S50,",",$AH49)))+W50)</f>
        <v>0.22927079877959208</v>
      </c>
      <c r="AF50" s="6" cm="1">
        <f t="array" ref="AF50">SIGMOID(SUM(GETVECTOR(AB50)*GETVECTOR(_xlfn.CONCAT($S50,",",$AH49)))+X50)</f>
        <v>0.56075242923355317</v>
      </c>
      <c r="AG50" s="6">
        <f t="shared" si="42"/>
        <v>0.12017949642603791</v>
      </c>
      <c r="AH50" s="68">
        <f t="shared" si="43"/>
        <v>6.7068363096539102E-2</v>
      </c>
      <c r="AI50" s="4">
        <f t="shared" si="39"/>
        <v>-1.2024033538524798E-3</v>
      </c>
      <c r="AJ50" s="4">
        <f t="shared" si="44"/>
        <v>-3.2807396189213016E-2</v>
      </c>
      <c r="AK50" s="4">
        <f t="shared" si="45"/>
        <v>1.4970668488229703E-4</v>
      </c>
      <c r="AL50" s="4">
        <f t="shared" si="46"/>
        <v>-1.8434483397194161E-3</v>
      </c>
      <c r="AM50" s="3">
        <f t="shared" si="47"/>
        <v>-1.7721348830781879E-2</v>
      </c>
      <c r="AN50" s="4">
        <f t="shared" si="48"/>
        <v>-3.5422340559085937E-5</v>
      </c>
      <c r="AO50" s="4" t="str" cm="1">
        <f t="array" ref="AO50">GETVECTOR(Y50,2)</f>
        <v>0.55181</v>
      </c>
      <c r="AP50" s="4" t="str" cm="1">
        <f t="array" ref="AP50">GETVECTOR(Z50,2)</f>
        <v>0.56148</v>
      </c>
      <c r="AQ50" s="4" t="str" cm="1">
        <f t="array" ref="AQ50">GETVECTOR(AA50,2)</f>
        <v>0.52569</v>
      </c>
      <c r="AR50" s="4" t="str" cm="1">
        <f t="array" ref="AR50">GETVECTOR(AB50,2)</f>
        <v>0.53958</v>
      </c>
      <c r="AS50" s="4" cm="1">
        <f t="array" ref="AS50">SUM(AK50:AN50*AO50:AR50)</f>
        <v>-1.0287498781373354E-2</v>
      </c>
      <c r="AT50" s="93"/>
      <c r="AU50" s="93"/>
      <c r="AV50" s="93"/>
      <c r="AW50" s="93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44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94"/>
      <c r="R51" s="71">
        <v>0.53195876288659794</v>
      </c>
      <c r="S51" s="6" t="str" cm="1">
        <f t="array" ref="S51">SETVECTOR(R51:R52)</f>
        <v>0.531958762886598,0.0515463917525773</v>
      </c>
      <c r="T51" s="6">
        <f t="shared" si="40"/>
        <v>2.0618556701030928E-3</v>
      </c>
      <c r="U51" s="6">
        <f t="shared" si="49"/>
        <v>-5.1493979001205045E-2</v>
      </c>
      <c r="V51" s="6">
        <f t="shared" si="41"/>
        <v>-3.7392809544315009E-2</v>
      </c>
      <c r="W51" s="6">
        <f t="shared" si="41"/>
        <v>-6.9035494411874926E-2</v>
      </c>
      <c r="X51" s="6">
        <f t="shared" si="41"/>
        <v>-7.3069929683671236E-2</v>
      </c>
      <c r="Y51" s="6" t="str">
        <f t="shared" si="41"/>
        <v>0.55735,0.56232,0.55181</v>
      </c>
      <c r="Z51" s="6" t="str">
        <f t="shared" si="41"/>
        <v>0.56032,0.56078,0.56148</v>
      </c>
      <c r="AA51" s="6" t="str">
        <f t="shared" si="41"/>
        <v>0.53434,0.52991,0.52569</v>
      </c>
      <c r="AB51" s="6" t="str">
        <f t="shared" si="41"/>
        <v>0.55136,0.55651,0.53958</v>
      </c>
      <c r="AC51" s="6" cm="1">
        <f t="array" ref="AC51">SIGMOID(SUM(GETVECTOR(Y51)*GETVECTOR(_xlfn.CONCAT($S51,",",$AH50)))+U51)</f>
        <v>0.57712635307543292</v>
      </c>
      <c r="AD51" s="6" cm="1">
        <f t="array" ref="AD51">SIGMOID(SUM(GETVECTOR(Z51)*GETVECTOR(_xlfn.CONCAT($S51,",",$AH50)))+V51)</f>
        <v>0.58108720160926686</v>
      </c>
      <c r="AE51" s="6" cm="1">
        <f t="array" ref="AE51">TANH(SUM(GETVECTOR(AA51)*GETVECTOR(_xlfn.CONCAT($S51,",",$AH50)))+W51)</f>
        <v>0.27085239056413218</v>
      </c>
      <c r="AF51" s="6" cm="1">
        <f t="array" ref="AF51">SIGMOID(SUM(GETVECTOR(AB51)*GETVECTOR(_xlfn.CONCAT($S51,",",$AH50)))+X51)</f>
        <v>0.5707975032852699</v>
      </c>
      <c r="AG51" s="6">
        <f t="shared" si="42"/>
        <v>0.22674761216889305</v>
      </c>
      <c r="AH51" s="68">
        <f t="shared" si="43"/>
        <v>0.12725351863078871</v>
      </c>
      <c r="AI51" s="4">
        <f t="shared" si="39"/>
        <v>6.7994023922743521E-2</v>
      </c>
      <c r="AJ51" s="4">
        <f t="shared" si="44"/>
        <v>-5.5694547107782863E-2</v>
      </c>
      <c r="AK51" s="4">
        <f t="shared" si="45"/>
        <v>-1.633520479426816E-3</v>
      </c>
      <c r="AL51" s="4">
        <f t="shared" si="46"/>
        <v>-3.6720643979395559E-3</v>
      </c>
      <c r="AM51" s="3">
        <f t="shared" si="47"/>
        <v>-2.9989177412737961E-2</v>
      </c>
      <c r="AN51" s="4">
        <f t="shared" si="48"/>
        <v>3.7136654994543274E-3</v>
      </c>
      <c r="AO51" s="4" t="str" cm="1">
        <f t="array" ref="AO51">GETVECTOR(Y51,2)</f>
        <v>0.55181</v>
      </c>
      <c r="AP51" s="4" t="str" cm="1">
        <f t="array" ref="AP51">GETVECTOR(Z51,2)</f>
        <v>0.56148</v>
      </c>
      <c r="AQ51" s="4" t="str" cm="1">
        <f t="array" ref="AQ51">GETVECTOR(AA51,2)</f>
        <v>0.52569</v>
      </c>
      <c r="AR51" s="4" t="str" cm="1">
        <f t="array" ref="AR51">GETVECTOR(AB51,2)</f>
        <v>0.53958</v>
      </c>
      <c r="AS51" s="4" cm="1">
        <f t="array" ref="AS51">SUM(AK51:AN51*AO51:AR51)</f>
        <v>-1.6724374697814265E-2</v>
      </c>
      <c r="AT51" s="93"/>
      <c r="AU51" s="93"/>
      <c r="AV51" s="93"/>
      <c r="AW51" s="93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44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94"/>
      <c r="R52" s="71">
        <v>5.1546391752577317E-2</v>
      </c>
      <c r="S52" s="6" t="str" cm="1">
        <f t="array" ref="S52">SETVECTOR(R52:R53)</f>
        <v>0.0515463917525773,0.00206185567010309</v>
      </c>
      <c r="T52" s="6">
        <f t="shared" si="40"/>
        <v>9.3814432989690721E-2</v>
      </c>
      <c r="U52" s="6">
        <f t="shared" si="49"/>
        <v>-5.1493979001205045E-2</v>
      </c>
      <c r="V52" s="6">
        <f t="shared" si="41"/>
        <v>-3.7392809544315009E-2</v>
      </c>
      <c r="W52" s="6">
        <f t="shared" si="41"/>
        <v>-6.9035494411874926E-2</v>
      </c>
      <c r="X52" s="6">
        <f t="shared" si="41"/>
        <v>-7.3069929683671236E-2</v>
      </c>
      <c r="Y52" s="6" t="str">
        <f t="shared" si="41"/>
        <v>0.55735,0.56232,0.55181</v>
      </c>
      <c r="Z52" s="6" t="str">
        <f t="shared" si="41"/>
        <v>0.56032,0.56078,0.56148</v>
      </c>
      <c r="AA52" s="6" t="str">
        <f t="shared" si="41"/>
        <v>0.53434,0.52991,0.52569</v>
      </c>
      <c r="AB52" s="6" t="str">
        <f t="shared" si="41"/>
        <v>0.55136,0.55651,0.53958</v>
      </c>
      <c r="AC52" s="6" cm="1">
        <f t="array" ref="AC52">SIGMOID(SUM(GETVECTOR(Y52)*GETVECTOR(_xlfn.CONCAT($S52,",",$AH51)))+U52)</f>
        <v>0.51215125423626628</v>
      </c>
      <c r="AD52" s="6" cm="1">
        <f t="array" ref="AD52">SIGMOID(SUM(GETVECTOR(Z52)*GETVECTOR(_xlfn.CONCAT($S52,",",$AH51)))+V52)</f>
        <v>0.51601857068726142</v>
      </c>
      <c r="AE52" s="6" cm="1">
        <f t="array" ref="AE52">TANH(SUM(GETVECTOR(AA52)*GETVECTOR(_xlfn.CONCAT($S52,",",$AH51)))+W52)</f>
        <v>2.649010583145919E-2</v>
      </c>
      <c r="AF52" s="6" cm="1">
        <f t="array" ref="AF52">SIGMOID(SUM(GETVECTOR(AB52)*GETVECTOR(_xlfn.CONCAT($S52,",",$AH51)))+X52)</f>
        <v>0.50629006458604819</v>
      </c>
      <c r="AG52" s="6">
        <f t="shared" si="42"/>
        <v>0.1297984605158809</v>
      </c>
      <c r="AH52" s="68">
        <f t="shared" si="43"/>
        <v>6.5349089840504013E-2</v>
      </c>
      <c r="AI52" s="4">
        <f t="shared" si="39"/>
        <v>-0.10774649470042388</v>
      </c>
      <c r="AJ52" s="4">
        <f t="shared" si="44"/>
        <v>-0.18075984970739031</v>
      </c>
      <c r="AK52" s="4">
        <f t="shared" si="45"/>
        <v>-1.0240664241655257E-2</v>
      </c>
      <c r="AL52" s="4">
        <f t="shared" si="46"/>
        <v>-1.195858223050043E-3</v>
      </c>
      <c r="AM52" s="3">
        <f t="shared" si="47"/>
        <v>-9.3209985510078239E-2</v>
      </c>
      <c r="AN52" s="4">
        <f t="shared" si="48"/>
        <v>-3.4762784849014911E-3</v>
      </c>
      <c r="AO52" s="4" t="str" cm="1">
        <f t="array" ref="AO52">GETVECTOR(Y52,2)</f>
        <v>0.55181</v>
      </c>
      <c r="AP52" s="4" t="str" cm="1">
        <f t="array" ref="AP52">GETVECTOR(Z52,2)</f>
        <v>0.56148</v>
      </c>
      <c r="AQ52" s="4" t="str" cm="1">
        <f t="array" ref="AQ52">GETVECTOR(AA52,2)</f>
        <v>0.52569</v>
      </c>
      <c r="AR52" s="4" t="str" cm="1">
        <f t="array" ref="AR52">GETVECTOR(AB52,2)</f>
        <v>0.53958</v>
      </c>
      <c r="AS52" s="4" cm="1">
        <f t="array" ref="AS52">SUM(AK52:AN52*AO52:AR52)</f>
        <v>-5.7197639037942102E-2</v>
      </c>
      <c r="AT52" s="93"/>
      <c r="AU52" s="93"/>
      <c r="AV52" s="93"/>
      <c r="AW52" s="93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44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94"/>
      <c r="R53" s="71">
        <v>2.0618556701030928E-3</v>
      </c>
      <c r="S53" s="6" t="str" cm="1">
        <f t="array" ref="S53">SETVECTOR(R53:R54)</f>
        <v>0.00206185567010309,0.0938144329896907</v>
      </c>
      <c r="T53" s="6">
        <f t="shared" si="40"/>
        <v>0.79381443298969068</v>
      </c>
      <c r="U53" s="6">
        <f t="shared" si="49"/>
        <v>-5.1493979001205045E-2</v>
      </c>
      <c r="V53" s="6">
        <f t="shared" si="41"/>
        <v>-3.7392809544315009E-2</v>
      </c>
      <c r="W53" s="6">
        <f t="shared" si="41"/>
        <v>-6.9035494411874926E-2</v>
      </c>
      <c r="X53" s="6">
        <f t="shared" si="41"/>
        <v>-7.3069929683671236E-2</v>
      </c>
      <c r="Y53" s="6" t="str">
        <f t="shared" si="41"/>
        <v>0.55735,0.56232,0.55181</v>
      </c>
      <c r="Z53" s="6" t="str">
        <f t="shared" si="41"/>
        <v>0.56032,0.56078,0.56148</v>
      </c>
      <c r="AA53" s="6" t="str">
        <f t="shared" si="41"/>
        <v>0.53434,0.52991,0.52569</v>
      </c>
      <c r="AB53" s="6" t="str">
        <f t="shared" si="41"/>
        <v>0.55136,0.55651,0.53958</v>
      </c>
      <c r="AC53" s="6" cm="1">
        <f t="array" ref="AC53">SIGMOID(SUM(GETVECTOR(Y53)*GETVECTOR(_xlfn.CONCAT($S53,",",$AH52)))+U53)</f>
        <v>0.50961611650768923</v>
      </c>
      <c r="AD53" s="6" cm="1">
        <f t="array" ref="AD53">SIGMOID(SUM(GETVECTOR(Z53)*GETVECTOR(_xlfn.CONCAT($S53,",",$AH52)))+V53)</f>
        <v>0.51326287656068481</v>
      </c>
      <c r="AE53" s="6" cm="1">
        <f t="array" ref="AE53">TANH(SUM(GETVECTOR(AA53)*GETVECTOR(_xlfn.CONCAT($S53,",",$AH52)))+W53)</f>
        <v>1.6131407301554174E-2</v>
      </c>
      <c r="AF53" s="6" cm="1">
        <f t="array" ref="AF53">SIGMOID(SUM(GETVECTOR(AB53)*GETVECTOR(_xlfn.CONCAT($S53,",",$AH52)))+X53)</f>
        <v>0.50388407863433515</v>
      </c>
      <c r="AG53" s="6">
        <f t="shared" si="42"/>
        <v>7.4427039891347593E-2</v>
      </c>
      <c r="AH53" s="68">
        <f t="shared" si="43"/>
        <v>3.7433506407497402E-2</v>
      </c>
      <c r="AI53" s="4">
        <f t="shared" si="39"/>
        <v>-0.69523426746701633</v>
      </c>
      <c r="AJ53" s="4">
        <f t="shared" si="44"/>
        <v>-0.24943814804948899</v>
      </c>
      <c r="AK53" s="4">
        <f t="shared" si="45"/>
        <v>-8.0911780402058379E-3</v>
      </c>
      <c r="AL53" s="4">
        <f t="shared" si="46"/>
        <v>-1.0052392906386115E-3</v>
      </c>
      <c r="AM53" s="3">
        <f t="shared" si="47"/>
        <v>-0.12799402582241509</v>
      </c>
      <c r="AN53" s="4">
        <f t="shared" si="48"/>
        <v>-1.2911444837425488E-2</v>
      </c>
      <c r="AO53" s="4" t="str" cm="1">
        <f t="array" ref="AO53">GETVECTOR(Y53,2)</f>
        <v>0.55181</v>
      </c>
      <c r="AP53" s="4" t="str" cm="1">
        <f t="array" ref="AP53">GETVECTOR(Z53,2)</f>
        <v>0.56148</v>
      </c>
      <c r="AQ53" s="4" t="str" cm="1">
        <f t="array" ref="AQ53">GETVECTOR(AA53,2)</f>
        <v>0.52569</v>
      </c>
      <c r="AR53" s="4" t="str" cm="1">
        <f t="array" ref="AR53">GETVECTOR(AB53,2)</f>
        <v>0.53958</v>
      </c>
      <c r="AS53" s="4" cm="1">
        <f t="array" ref="AS53">SUM(AK53:AN53*AO53:AR53)</f>
        <v>-7.9281151551237175E-2</v>
      </c>
      <c r="AT53" s="93"/>
      <c r="AU53" s="93"/>
      <c r="AV53" s="93"/>
      <c r="AW53" s="93"/>
    </row>
    <row r="54" spans="1:49" ht="15" customHeight="1" x14ac:dyDescent="0.25">
      <c r="A54" s="20">
        <f t="shared" si="0"/>
        <v>51</v>
      </c>
      <c r="B54" s="39">
        <v>31098</v>
      </c>
      <c r="C54" s="28"/>
      <c r="D54" s="21"/>
      <c r="E54" s="26">
        <v>25.1</v>
      </c>
      <c r="F54" s="46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94"/>
      <c r="R54" s="71">
        <v>9.3814432989690721E-2</v>
      </c>
      <c r="S54" s="6" t="str" cm="1">
        <f t="array" ref="S54">SETVECTOR(R54:R55)</f>
        <v>0.0938144329896907,0.793814432989691</v>
      </c>
      <c r="T54" s="6">
        <f t="shared" si="40"/>
        <v>1.6494845360824743E-2</v>
      </c>
      <c r="U54" s="6">
        <f t="shared" si="49"/>
        <v>-5.1493979001205045E-2</v>
      </c>
      <c r="V54" s="6">
        <f t="shared" si="41"/>
        <v>-3.7392809544315009E-2</v>
      </c>
      <c r="W54" s="6">
        <f t="shared" si="41"/>
        <v>-6.9035494411874926E-2</v>
      </c>
      <c r="X54" s="6">
        <f t="shared" si="41"/>
        <v>-7.3069929683671236E-2</v>
      </c>
      <c r="Y54" s="6" t="str">
        <f t="shared" si="41"/>
        <v>0.55735,0.56232,0.55181</v>
      </c>
      <c r="Z54" s="6" t="str">
        <f t="shared" si="41"/>
        <v>0.56032,0.56078,0.56148</v>
      </c>
      <c r="AA54" s="6" t="str">
        <f t="shared" si="41"/>
        <v>0.53434,0.52991,0.52569</v>
      </c>
      <c r="AB54" s="6" t="str">
        <f t="shared" si="41"/>
        <v>0.55136,0.55651,0.53958</v>
      </c>
      <c r="AC54" s="6" cm="1">
        <f t="array" ref="AC54">SIGMOID(SUM(GETVECTOR(Y54)*GETVECTOR(_xlfn.CONCAT($S54,",",$AH53)))+U54)</f>
        <v>0.61486940482321661</v>
      </c>
      <c r="AD54" s="6" cm="1">
        <f t="array" ref="AD54">SIGMOID(SUM(GETVECTOR(Z54)*GETVECTOR(_xlfn.CONCAT($S54,",",$AH53)))+V54)</f>
        <v>0.61806583178247643</v>
      </c>
      <c r="AE54" s="6" cm="1">
        <f t="array" ref="AE54">TANH(SUM(GETVECTOR(AA54)*GETVECTOR(_xlfn.CONCAT($S54,",",$AH53)))+W54)</f>
        <v>0.39812765999628896</v>
      </c>
      <c r="AF54" s="6" cm="1">
        <f t="array" ref="AF54">SIGMOID(SUM(GETVECTOR(AB54)*GETVECTOR(_xlfn.CONCAT($S54,",",$AH53)))+X54)</f>
        <v>0.60840666806964283</v>
      </c>
      <c r="AG54" s="6">
        <f t="shared" si="42"/>
        <v>0.29183201305196399</v>
      </c>
      <c r="AH54" s="68">
        <f t="shared" si="43"/>
        <v>0.17267805622100274</v>
      </c>
      <c r="AI54" s="4">
        <f t="shared" si="39"/>
        <v>0.19437870852765371</v>
      </c>
      <c r="AJ54" s="4">
        <f t="shared" si="44"/>
        <v>0.16092186436699249</v>
      </c>
      <c r="AK54" s="4">
        <f t="shared" si="45"/>
        <v>2.836199045071465E-3</v>
      </c>
      <c r="AL54" s="4">
        <f t="shared" si="46"/>
        <v>1.512379056852331E-2</v>
      </c>
      <c r="AM54" s="3">
        <f t="shared" si="47"/>
        <v>8.3695287133622037E-2</v>
      </c>
      <c r="AN54" s="4">
        <f t="shared" si="48"/>
        <v>1.314380573488228E-2</v>
      </c>
      <c r="AO54" s="4" t="str" cm="1">
        <f t="array" ref="AO54">GETVECTOR(Y54,2)</f>
        <v>0.55181</v>
      </c>
      <c r="AP54" s="4" t="str" cm="1">
        <f t="array" ref="AP54">GETVECTOR(Z54,2)</f>
        <v>0.56148</v>
      </c>
      <c r="AQ54" s="4" t="str" cm="1">
        <f t="array" ref="AQ54">GETVECTOR(AA54,2)</f>
        <v>0.52569</v>
      </c>
      <c r="AR54" s="4" t="str" cm="1">
        <f t="array" ref="AR54">GETVECTOR(AB54,2)</f>
        <v>0.53958</v>
      </c>
      <c r="AS54" s="4" cm="1">
        <f t="array" ref="AS54">SUM(AK54:AN54*AO54:AR54)</f>
        <v>6.1146659115176895E-2</v>
      </c>
      <c r="AT54" s="93"/>
      <c r="AU54" s="93"/>
      <c r="AV54" s="93"/>
      <c r="AW54" s="93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44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94"/>
      <c r="R55" s="71">
        <v>0.79381443298969068</v>
      </c>
      <c r="S55" s="6" t="str" cm="1">
        <f t="array" ref="S55">SETVECTOR(R55:R56)</f>
        <v>0.793814432989691,0.0164948453608247</v>
      </c>
      <c r="T55" s="6">
        <f t="shared" si="40"/>
        <v>0.12783505154639174</v>
      </c>
      <c r="U55" s="6">
        <f t="shared" si="49"/>
        <v>-5.1493979001205045E-2</v>
      </c>
      <c r="V55" s="6">
        <f t="shared" si="41"/>
        <v>-3.7392809544315009E-2</v>
      </c>
      <c r="W55" s="6">
        <f t="shared" si="41"/>
        <v>-6.9035494411874926E-2</v>
      </c>
      <c r="X55" s="6">
        <f t="shared" si="41"/>
        <v>-7.3069929683671236E-2</v>
      </c>
      <c r="Y55" s="6" t="str">
        <f t="shared" si="41"/>
        <v>0.55735,0.56232,0.55181</v>
      </c>
      <c r="Z55" s="6" t="str">
        <f t="shared" si="41"/>
        <v>0.56032,0.56078,0.56148</v>
      </c>
      <c r="AA55" s="6" t="str">
        <f t="shared" si="41"/>
        <v>0.53434,0.52991,0.52569</v>
      </c>
      <c r="AB55" s="6" t="str">
        <f t="shared" si="41"/>
        <v>0.55136,0.55651,0.53958</v>
      </c>
      <c r="AC55" s="6" cm="1">
        <f t="array" ref="AC55">SIGMOID(SUM(GETVECTOR(Y55)*GETVECTOR(_xlfn.CONCAT($S55,",",$AH54)))+U55)</f>
        <v>0.62140108142570682</v>
      </c>
      <c r="AD55" s="6" cm="1">
        <f t="array" ref="AD55">SIGMOID(SUM(GETVECTOR(Z55)*GETVECTOR(_xlfn.CONCAT($S55,",",$AH54)))+V55)</f>
        <v>0.62565061534577626</v>
      </c>
      <c r="AE55" s="6" cm="1">
        <f t="array" ref="AE55">TANH(SUM(GETVECTOR(AA55)*GETVECTOR(_xlfn.CONCAT($S55,",",$AH54)))+W55)</f>
        <v>0.42571152379975474</v>
      </c>
      <c r="AF55" s="6" cm="1">
        <f t="array" ref="AF55">SIGMOID(SUM(GETVECTOR(AB55)*GETVECTOR(_xlfn.CONCAT($S55,",",$AH54)))+X55)</f>
        <v>0.61466415915712957</v>
      </c>
      <c r="AG55" s="6">
        <f t="shared" si="42"/>
        <v>0.4476914053302361</v>
      </c>
      <c r="AH55" s="68">
        <f t="shared" si="43"/>
        <v>0.25815863389137683</v>
      </c>
      <c r="AI55" s="4">
        <f t="shared" si="39"/>
        <v>0.14338295376673882</v>
      </c>
      <c r="AJ55" s="4">
        <f t="shared" si="44"/>
        <v>8.3982742035194069E-2</v>
      </c>
      <c r="AK55" s="4">
        <f t="shared" si="45"/>
        <v>5.765996241823816E-3</v>
      </c>
      <c r="AL55" s="4">
        <f t="shared" si="46"/>
        <v>8.3736432892596892E-3</v>
      </c>
      <c r="AM55" s="3">
        <f t="shared" si="47"/>
        <v>4.3021315688387331E-2</v>
      </c>
      <c r="AN55" s="4">
        <f t="shared" si="48"/>
        <v>1.4263417107737592E-2</v>
      </c>
      <c r="AO55" s="4" t="str" cm="1">
        <f t="array" ref="AO55">GETVECTOR(Y55,2)</f>
        <v>0.55181</v>
      </c>
      <c r="AP55" s="4" t="str" cm="1">
        <f t="array" ref="AP55">GETVECTOR(Z55,2)</f>
        <v>0.56148</v>
      </c>
      <c r="AQ55" s="4" t="str" cm="1">
        <f t="array" ref="AQ55">GETVECTOR(AA55,2)</f>
        <v>0.52569</v>
      </c>
      <c r="AR55" s="4" t="str" cm="1">
        <f t="array" ref="AR55">GETVECTOR(AB55,2)</f>
        <v>0.53958</v>
      </c>
      <c r="AS55" s="4" cm="1">
        <f t="array" ref="AS55">SUM(AK55:AN55*AO55:AR55)</f>
        <v>3.8195497667475715E-2</v>
      </c>
      <c r="AT55" s="93"/>
      <c r="AU55" s="93"/>
      <c r="AV55" s="93"/>
      <c r="AW55" s="93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44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94"/>
      <c r="R56" s="71">
        <v>1.6494845360824743E-2</v>
      </c>
      <c r="S56" s="6" t="str" cm="1">
        <f t="array" ref="S56">SETVECTOR(R56:R57)</f>
        <v>0.0164948453608247,0.127835051546392</v>
      </c>
      <c r="T56" s="6">
        <f t="shared" si="40"/>
        <v>0</v>
      </c>
      <c r="U56" s="6">
        <f t="shared" si="49"/>
        <v>-5.1493979001205045E-2</v>
      </c>
      <c r="V56" s="6">
        <f t="shared" si="41"/>
        <v>-3.7392809544315009E-2</v>
      </c>
      <c r="W56" s="6">
        <f t="shared" si="41"/>
        <v>-6.9035494411874926E-2</v>
      </c>
      <c r="X56" s="6">
        <f t="shared" si="41"/>
        <v>-7.3069929683671236E-2</v>
      </c>
      <c r="Y56" s="6" t="str">
        <f t="shared" si="41"/>
        <v>0.55735,0.56232,0.55181</v>
      </c>
      <c r="Z56" s="6" t="str">
        <f t="shared" si="41"/>
        <v>0.56032,0.56078,0.56148</v>
      </c>
      <c r="AA56" s="6" t="str">
        <f t="shared" si="41"/>
        <v>0.53434,0.52991,0.52569</v>
      </c>
      <c r="AB56" s="6" t="str">
        <f t="shared" si="41"/>
        <v>0.55136,0.55651,0.53958</v>
      </c>
      <c r="AC56" s="6" cm="1">
        <f t="array" ref="AC56">SIGMOID(SUM(GETVECTOR(Y56)*GETVECTOR(_xlfn.CONCAT($S56,",",$AH55)))+U56)</f>
        <v>0.54290376940277418</v>
      </c>
      <c r="AD56" s="6" cm="1">
        <f t="array" ref="AD56">SIGMOID(SUM(GETVECTOR(Z56)*GETVECTOR(_xlfn.CONCAT($S56,",",$AH55)))+V56)</f>
        <v>0.54698294083110677</v>
      </c>
      <c r="AE56" s="6" cm="1">
        <f t="array" ref="AE56">TANH(SUM(GETVECTOR(AA56)*GETVECTOR(_xlfn.CONCAT($S56,",",$AH55)))+W56)</f>
        <v>0.14225935313801771</v>
      </c>
      <c r="AF56" s="6" cm="1">
        <f t="array" ref="AF56">SIGMOID(SUM(GETVECTOR(AB56)*GETVECTOR(_xlfn.CONCAT($S56,",",$AH55)))+X56)</f>
        <v>0.53655053174683787</v>
      </c>
      <c r="AG56" s="6">
        <f t="shared" si="42"/>
        <v>0.32086679082317426</v>
      </c>
      <c r="AH56" s="68">
        <f t="shared" si="43"/>
        <v>0.16648651549848198</v>
      </c>
      <c r="AI56" s="4">
        <f t="shared" si="39"/>
        <v>0.13073382282851903</v>
      </c>
      <c r="AJ56" s="4">
        <f t="shared" si="44"/>
        <v>2.0992468745083946E-2</v>
      </c>
      <c r="AK56" s="4">
        <f t="shared" si="45"/>
        <v>2.3322374735713089E-3</v>
      </c>
      <c r="AL56" s="4">
        <f t="shared" si="46"/>
        <v>7.400016416504795E-4</v>
      </c>
      <c r="AM56" s="3">
        <f t="shared" si="47"/>
        <v>1.1250142177679424E-2</v>
      </c>
      <c r="AN56" s="4">
        <f t="shared" si="48"/>
        <v>1.0087171685985628E-2</v>
      </c>
      <c r="AO56" s="4" t="str" cm="1">
        <f t="array" ref="AO56">GETVECTOR(Y56,2)</f>
        <v>0.55181</v>
      </c>
      <c r="AP56" s="4" t="str" cm="1">
        <f t="array" ref="AP56">GETVECTOR(Z56,2)</f>
        <v>0.56148</v>
      </c>
      <c r="AQ56" s="4" t="str" cm="1">
        <f t="array" ref="AQ56">GETVECTOR(AA56,2)</f>
        <v>0.52569</v>
      </c>
      <c r="AR56" s="4" t="str" cm="1">
        <f t="array" ref="AR56">GETVECTOR(AB56,2)</f>
        <v>0.53958</v>
      </c>
      <c r="AS56" s="4" cm="1">
        <f t="array" ref="AS56">SUM(AK56:AN56*AO56:AR56)</f>
        <v>1.3059371421753717E-2</v>
      </c>
      <c r="AT56" s="93"/>
      <c r="AU56" s="93"/>
      <c r="AV56" s="93"/>
      <c r="AW56" s="93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44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94"/>
      <c r="R57" s="71">
        <v>0.12783505154639174</v>
      </c>
      <c r="S57" s="6" t="str" cm="1">
        <f t="array" ref="S57">SETVECTOR(R57:R58)</f>
        <v>0.127835051546392,0</v>
      </c>
      <c r="T57" s="6">
        <f t="shared" si="40"/>
        <v>0.47525773195876292</v>
      </c>
      <c r="U57" s="6">
        <f t="shared" si="49"/>
        <v>-5.1493979001205045E-2</v>
      </c>
      <c r="V57" s="6">
        <f t="shared" si="41"/>
        <v>-3.7392809544315009E-2</v>
      </c>
      <c r="W57" s="6">
        <f t="shared" si="41"/>
        <v>-6.9035494411874926E-2</v>
      </c>
      <c r="X57" s="6">
        <f t="shared" si="41"/>
        <v>-7.3069929683671236E-2</v>
      </c>
      <c r="Y57" s="6" t="str">
        <f t="shared" si="41"/>
        <v>0.55735,0.56232,0.55181</v>
      </c>
      <c r="Z57" s="6" t="str">
        <f t="shared" si="41"/>
        <v>0.56032,0.56078,0.56148</v>
      </c>
      <c r="AA57" s="6" t="str">
        <f t="shared" si="41"/>
        <v>0.53434,0.52991,0.52569</v>
      </c>
      <c r="AB57" s="6" t="str">
        <f t="shared" si="41"/>
        <v>0.55136,0.55651,0.53958</v>
      </c>
      <c r="AC57" s="6" cm="1">
        <f t="array" ref="AC57">SIGMOID(SUM(GETVECTOR(Y57)*GETVECTOR(_xlfn.CONCAT($S57,",",$AH56)))+U57)</f>
        <v>0.52787701344061211</v>
      </c>
      <c r="AD57" s="6" cm="1">
        <f t="array" ref="AD57">SIGMOID(SUM(GETVECTOR(Z57)*GETVECTOR(_xlfn.CONCAT($S57,",",$AH56)))+V57)</f>
        <v>0.53188531544366446</v>
      </c>
      <c r="AE57" s="6" cm="1">
        <f t="array" ref="AE57">TANH(SUM(GETVECTOR(AA57)*GETVECTOR(_xlfn.CONCAT($S57,",",$AH56)))+W57)</f>
        <v>8.6574906239391944E-2</v>
      </c>
      <c r="AF57" s="6" cm="1">
        <f t="array" ref="AF57">SIGMOID(SUM(GETVECTOR(AB57)*GETVECTOR(_xlfn.CONCAT($S57,",",$AH56)))+X57)</f>
        <v>0.5217976746012396</v>
      </c>
      <c r="AG57" s="6">
        <f t="shared" si="42"/>
        <v>0.2154261245666555</v>
      </c>
      <c r="AH57" s="68">
        <f t="shared" si="43"/>
        <v>0.11070163008326735</v>
      </c>
      <c r="AI57" s="4">
        <f t="shared" si="39"/>
        <v>-0.3132079681762433</v>
      </c>
      <c r="AJ57" s="4">
        <f t="shared" si="44"/>
        <v>-8.032028371287088E-2</v>
      </c>
      <c r="AK57" s="4">
        <f t="shared" si="45"/>
        <v>-6.4229996917734688E-3</v>
      </c>
      <c r="AL57" s="4">
        <f t="shared" si="46"/>
        <v>-1.731360595097651E-3</v>
      </c>
      <c r="AM57" s="3">
        <f t="shared" si="47"/>
        <v>-4.2400975040239548E-2</v>
      </c>
      <c r="AN57" s="4">
        <f t="shared" si="48"/>
        <v>-1.6580533552404585E-2</v>
      </c>
      <c r="AO57" s="4" t="str" cm="1">
        <f t="array" ref="AO57">GETVECTOR(Y57,2)</f>
        <v>0.55181</v>
      </c>
      <c r="AP57" s="4" t="str" cm="1">
        <f t="array" ref="AP57">GETVECTOR(Z57,2)</f>
        <v>0.56148</v>
      </c>
      <c r="AQ57" s="4" t="str" cm="1">
        <f t="array" ref="AQ57">GETVECTOR(AA57,2)</f>
        <v>0.52569</v>
      </c>
      <c r="AR57" s="4" t="str" cm="1">
        <f t="array" ref="AR57">GETVECTOR(AB57,2)</f>
        <v>0.53958</v>
      </c>
      <c r="AS57" s="4" cm="1">
        <f t="array" ref="AS57">SUM(AK57:AN57*AO57:AR57)</f>
        <v>-3.5752692669962935E-2</v>
      </c>
      <c r="AT57" s="93"/>
      <c r="AU57" s="93"/>
      <c r="AV57" s="93"/>
      <c r="AW57" s="93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44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94"/>
      <c r="R58" s="71">
        <v>0</v>
      </c>
      <c r="S58" s="6" t="str" cm="1">
        <f t="array" ref="S58">SETVECTOR(R58:R59)</f>
        <v>0,0.475257731958763</v>
      </c>
      <c r="T58" s="6">
        <f t="shared" si="40"/>
        <v>2.0618556701030927E-2</v>
      </c>
      <c r="U58" s="6">
        <f t="shared" si="49"/>
        <v>-5.1493979001205045E-2</v>
      </c>
      <c r="V58" s="6">
        <f t="shared" si="41"/>
        <v>-3.7392809544315009E-2</v>
      </c>
      <c r="W58" s="6">
        <f t="shared" si="41"/>
        <v>-6.9035494411874926E-2</v>
      </c>
      <c r="X58" s="6">
        <f t="shared" si="41"/>
        <v>-7.3069929683671236E-2</v>
      </c>
      <c r="Y58" s="6" t="str">
        <f t="shared" si="41"/>
        <v>0.55735,0.56232,0.55181</v>
      </c>
      <c r="Z58" s="6" t="str">
        <f t="shared" si="41"/>
        <v>0.56032,0.56078,0.56148</v>
      </c>
      <c r="AA58" s="6" t="str">
        <f t="shared" si="41"/>
        <v>0.53434,0.52991,0.52569</v>
      </c>
      <c r="AB58" s="6" t="str">
        <f t="shared" si="41"/>
        <v>0.55136,0.55651,0.53958</v>
      </c>
      <c r="AC58" s="6" cm="1">
        <f t="array" ref="AC58">SIGMOID(SUM(GETVECTOR(Y58)*GETVECTOR(_xlfn.CONCAT($S58,",",$AH57)))+U58)</f>
        <v>0.56877114573420529</v>
      </c>
      <c r="AD58" s="6" cm="1">
        <f t="array" ref="AD58">SIGMOID(SUM(GETVECTOR(Z58)*GETVECTOR(_xlfn.CONCAT($S58,",",$AH57)))+V58)</f>
        <v>0.57230921773832766</v>
      </c>
      <c r="AE58" s="6" cm="1">
        <f t="array" ref="AE58">TANH(SUM(GETVECTOR(AA58)*GETVECTOR(_xlfn.CONCAT($S58,",",$AH57)))+W58)</f>
        <v>0.2364429672004083</v>
      </c>
      <c r="AF58" s="6" cm="1">
        <f t="array" ref="AF58">SIGMOID(SUM(GETVECTOR(AB58)*GETVECTOR(_xlfn.CONCAT($S58,",",$AH57)))+X58)</f>
        <v>0.56245907615488655</v>
      </c>
      <c r="AG58" s="6">
        <f t="shared" si="42"/>
        <v>0.25784665328905099</v>
      </c>
      <c r="AH58" s="68">
        <f t="shared" si="43"/>
        <v>0.14189736377511949</v>
      </c>
      <c r="AI58" s="4">
        <f t="shared" si="39"/>
        <v>0.15837337004967075</v>
      </c>
      <c r="AJ58" s="4">
        <f t="shared" si="44"/>
        <v>0.13319057685562719</v>
      </c>
      <c r="AK58" s="4">
        <f t="shared" si="45"/>
        <v>7.0374810314571927E-3</v>
      </c>
      <c r="AL58" s="4">
        <f t="shared" si="46"/>
        <v>7.7083341338472578E-3</v>
      </c>
      <c r="AM58" s="3">
        <f t="shared" si="47"/>
        <v>7.1964748332525821E-2</v>
      </c>
      <c r="AN58" s="4">
        <f t="shared" si="48"/>
        <v>9.8327537916265348E-3</v>
      </c>
      <c r="AO58" s="4" t="str" cm="1">
        <f t="array" ref="AO58">GETVECTOR(Y58,2)</f>
        <v>0.55181</v>
      </c>
      <c r="AP58" s="4" t="str" cm="1">
        <f t="array" ref="AP58">GETVECTOR(Z58,2)</f>
        <v>0.56148</v>
      </c>
      <c r="AQ58" s="4" t="str" cm="1">
        <f t="array" ref="AQ58">GETVECTOR(AA58,2)</f>
        <v>0.52569</v>
      </c>
      <c r="AR58" s="4" t="str" cm="1">
        <f t="array" ref="AR58">GETVECTOR(AB58,2)</f>
        <v>0.53958</v>
      </c>
      <c r="AS58" s="4" cm="1">
        <f t="array" ref="AS58">SUM(AK58:AN58*AO58:AR58)</f>
        <v>5.1348133699252299E-2</v>
      </c>
      <c r="AT58" s="93"/>
      <c r="AU58" s="93"/>
      <c r="AV58" s="93"/>
      <c r="AW58" s="93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44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94"/>
      <c r="R59" s="71">
        <v>0.47525773195876292</v>
      </c>
      <c r="S59" s="6" t="str" cm="1">
        <f t="array" ref="S59">SETVECTOR(R59:R60)</f>
        <v>0.475257731958763,0.0206185567010309</v>
      </c>
      <c r="T59" s="6">
        <f t="shared" si="40"/>
        <v>0</v>
      </c>
      <c r="U59" s="6">
        <f t="shared" si="49"/>
        <v>-5.1493979001205045E-2</v>
      </c>
      <c r="V59" s="6">
        <f t="shared" si="41"/>
        <v>-3.7392809544315009E-2</v>
      </c>
      <c r="W59" s="6">
        <f t="shared" si="41"/>
        <v>-6.9035494411874926E-2</v>
      </c>
      <c r="X59" s="6">
        <f t="shared" si="41"/>
        <v>-7.3069929683671236E-2</v>
      </c>
      <c r="Y59" s="6" t="str">
        <f t="shared" si="41"/>
        <v>0.55735,0.56232,0.55181</v>
      </c>
      <c r="Z59" s="6" t="str">
        <f t="shared" si="41"/>
        <v>0.56032,0.56078,0.56148</v>
      </c>
      <c r="AA59" s="6" t="str">
        <f t="shared" si="41"/>
        <v>0.53434,0.52991,0.52569</v>
      </c>
      <c r="AB59" s="6" t="str">
        <f t="shared" si="41"/>
        <v>0.55136,0.55651,0.53958</v>
      </c>
      <c r="AC59" s="6" cm="1">
        <f t="array" ref="AC59">SIGMOID(SUM(GETVECTOR(Y59)*GETVECTOR(_xlfn.CONCAT($S59,",",$AH58)))+U59)</f>
        <v>0.57524549457057461</v>
      </c>
      <c r="AD59" s="6" cm="1">
        <f t="array" ref="AD59">SIGMOID(SUM(GETVECTOR(Z59)*GETVECTOR(_xlfn.CONCAT($S59,",",$AH58)))+V59)</f>
        <v>0.57935803182011203</v>
      </c>
      <c r="AE59" s="6" cm="1">
        <f t="array" ref="AE59">TANH(SUM(GETVECTOR(AA59)*GETVECTOR(_xlfn.CONCAT($S59,",",$AH58)))+W59)</f>
        <v>0.26402837277683527</v>
      </c>
      <c r="AF59" s="6" cm="1">
        <f t="array" ref="AF59">SIGMOID(SUM(GETVECTOR(AB59)*GETVECTOR(_xlfn.CONCAT($S59,",",$AH58)))+X59)</f>
        <v>0.56881244160571121</v>
      </c>
      <c r="AG59" s="6">
        <f t="shared" si="42"/>
        <v>0.30129208399128177</v>
      </c>
      <c r="AH59" s="68">
        <f t="shared" si="43"/>
        <v>0.16637456798703573</v>
      </c>
      <c r="AI59" s="4">
        <f t="shared" si="39"/>
        <v>0.16637456798703573</v>
      </c>
      <c r="AJ59" s="4">
        <f t="shared" si="44"/>
        <v>8.6539528357482146E-2</v>
      </c>
      <c r="AK59" s="4">
        <f t="shared" si="45"/>
        <v>5.4521430603501914E-3</v>
      </c>
      <c r="AL59" s="4">
        <f t="shared" si="46"/>
        <v>5.5683273169983682E-3</v>
      </c>
      <c r="AM59" s="3">
        <f t="shared" si="47"/>
        <v>4.6642245487295668E-2</v>
      </c>
      <c r="AN59" s="4">
        <f t="shared" si="48"/>
        <v>1.1935485861754759E-2</v>
      </c>
      <c r="AO59" s="4" t="str" cm="1">
        <f t="array" ref="AO59">GETVECTOR(Y59,2)</f>
        <v>0.55181</v>
      </c>
      <c r="AP59" s="4" t="str" cm="1">
        <f t="array" ref="AP59">GETVECTOR(Z59,2)</f>
        <v>0.56148</v>
      </c>
      <c r="AQ59" s="4" t="str" cm="1">
        <f t="array" ref="AQ59">GETVECTOR(AA59,2)</f>
        <v>0.52569</v>
      </c>
      <c r="AR59" s="4" t="str" cm="1">
        <f t="array" ref="AR59">GETVECTOR(AB59,2)</f>
        <v>0.53958</v>
      </c>
      <c r="AS59" s="4" cm="1">
        <f t="array" ref="AS59">SUM(AK59:AN59*AO59:AR59)</f>
        <v>3.7094562975582175E-2</v>
      </c>
      <c r="AT59" s="93"/>
      <c r="AU59" s="93"/>
      <c r="AV59" s="93"/>
      <c r="AW59" s="93"/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44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94"/>
      <c r="R60" s="71">
        <v>2.0618556701030927E-2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>
        <v>0</v>
      </c>
      <c r="AD60" s="4"/>
      <c r="AE60" s="4"/>
      <c r="AF60" s="4"/>
      <c r="AG60" s="6">
        <v>0</v>
      </c>
      <c r="AH60" s="68">
        <v>0</v>
      </c>
      <c r="AI60" s="4"/>
      <c r="AJ60" s="4">
        <v>0</v>
      </c>
      <c r="AK60" s="4"/>
      <c r="AL60" s="4"/>
      <c r="AM60" s="4"/>
      <c r="AN60" s="4"/>
      <c r="AO60" s="4"/>
      <c r="AP60" s="4"/>
      <c r="AQ60" s="4"/>
      <c r="AR60" s="4"/>
      <c r="AS60" s="4">
        <v>0</v>
      </c>
      <c r="AT60" s="49"/>
      <c r="AU60" s="48"/>
      <c r="AV60" s="48"/>
      <c r="AW60" s="48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44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94"/>
      <c r="R61" s="71"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8"/>
      <c r="AI61" s="4"/>
      <c r="AJ61" s="4"/>
      <c r="AK61" s="4"/>
      <c r="AL61" s="4"/>
      <c r="AM61" s="3"/>
      <c r="AN61" s="4"/>
      <c r="AO61" s="4"/>
      <c r="AP61" s="4"/>
      <c r="AQ61" s="4"/>
      <c r="AR61" s="4"/>
      <c r="AS61" s="4"/>
      <c r="AT61" s="49"/>
      <c r="AU61" s="48"/>
      <c r="AV61" s="48"/>
      <c r="AW61" s="48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44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65"/>
      <c r="R62" s="70"/>
      <c r="S62" s="4"/>
      <c r="T62" s="4"/>
      <c r="U62" s="6"/>
      <c r="V62" s="6"/>
      <c r="W62" s="6"/>
      <c r="X62" s="6"/>
      <c r="Y62" s="6"/>
      <c r="Z62" s="6"/>
      <c r="AA62" s="6"/>
      <c r="AB62" s="6"/>
      <c r="AC62" s="6"/>
      <c r="AD62" s="26"/>
      <c r="AE62" s="26"/>
      <c r="AF62" s="26"/>
      <c r="AG62" s="6"/>
      <c r="AH62" s="68"/>
      <c r="AI62" s="26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8"/>
      <c r="AU62" s="48"/>
      <c r="AV62" s="48"/>
      <c r="AW62" s="48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44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65"/>
      <c r="R63" s="70"/>
      <c r="S63" s="4"/>
      <c r="T63" s="4"/>
      <c r="U63" s="4"/>
      <c r="V63" s="4"/>
      <c r="W63" s="4"/>
      <c r="X63" s="4"/>
      <c r="Y63" s="6"/>
      <c r="Z63" s="6"/>
      <c r="AA63" s="6"/>
      <c r="AB63" s="6"/>
      <c r="AC63" s="6"/>
      <c r="AD63" s="6"/>
      <c r="AE63" s="6"/>
      <c r="AF63" s="6"/>
      <c r="AG63" s="6"/>
      <c r="AH63" s="68"/>
      <c r="AI63" s="4"/>
      <c r="AJ63" s="4"/>
      <c r="AK63" s="4"/>
      <c r="AL63" s="4"/>
      <c r="AM63" s="3"/>
      <c r="AN63" s="4"/>
      <c r="AO63" s="4"/>
      <c r="AP63" s="4"/>
      <c r="AQ63" s="4"/>
      <c r="AR63" s="4"/>
      <c r="AS63" s="4"/>
      <c r="AT63" s="66"/>
      <c r="AU63" s="66"/>
      <c r="AV63" s="66"/>
      <c r="AW63" s="66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44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65"/>
      <c r="R64" s="70"/>
      <c r="S64" s="4"/>
      <c r="T64" s="4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8"/>
      <c r="AI64" s="4"/>
      <c r="AJ64" s="4"/>
      <c r="AK64" s="4"/>
      <c r="AL64" s="4"/>
      <c r="AM64" s="3"/>
      <c r="AN64" s="4"/>
      <c r="AO64" s="4"/>
      <c r="AP64" s="4"/>
      <c r="AQ64" s="4"/>
      <c r="AR64" s="4"/>
      <c r="AS64" s="4"/>
      <c r="AT64" s="66"/>
      <c r="AU64" s="66"/>
      <c r="AV64" s="66"/>
      <c r="AW64" s="66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44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65"/>
      <c r="R65" s="70"/>
      <c r="S65" s="4"/>
      <c r="T65" s="4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8"/>
      <c r="AI65" s="4"/>
      <c r="AJ65" s="4"/>
      <c r="AK65" s="4"/>
      <c r="AL65" s="4"/>
      <c r="AM65" s="3"/>
      <c r="AN65" s="4"/>
      <c r="AO65" s="4"/>
      <c r="AP65" s="4"/>
      <c r="AQ65" s="4"/>
      <c r="AR65" s="4"/>
      <c r="AS65" s="4"/>
      <c r="AT65" s="66"/>
      <c r="AU65" s="66"/>
      <c r="AV65" s="66"/>
      <c r="AW65" s="66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44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65"/>
      <c r="R66" s="70"/>
      <c r="S66" s="4"/>
      <c r="T66" s="4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8"/>
      <c r="AI66" s="4"/>
      <c r="AJ66" s="4"/>
      <c r="AK66" s="4"/>
      <c r="AL66" s="4"/>
      <c r="AM66" s="3"/>
      <c r="AN66" s="4"/>
      <c r="AO66" s="4"/>
      <c r="AP66" s="4"/>
      <c r="AQ66" s="4"/>
      <c r="AR66" s="4"/>
      <c r="AS66" s="4"/>
      <c r="AT66" s="66"/>
      <c r="AU66" s="66"/>
      <c r="AV66" s="66"/>
      <c r="AW66" s="66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44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65"/>
      <c r="R67" s="70"/>
      <c r="S67" s="4"/>
      <c r="T67" s="4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8"/>
      <c r="AI67" s="4"/>
      <c r="AJ67" s="4"/>
      <c r="AK67" s="4"/>
      <c r="AL67" s="4"/>
      <c r="AM67" s="3"/>
      <c r="AN67" s="4"/>
      <c r="AO67" s="4"/>
      <c r="AP67" s="4"/>
      <c r="AQ67" s="4"/>
      <c r="AR67" s="4"/>
      <c r="AS67" s="4"/>
      <c r="AT67" s="66"/>
      <c r="AU67" s="66"/>
      <c r="AV67" s="66"/>
      <c r="AW67" s="66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44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65"/>
      <c r="R68" s="70"/>
      <c r="S68" s="4"/>
      <c r="T68" s="4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8"/>
      <c r="AI68" s="4"/>
      <c r="AJ68" s="4"/>
      <c r="AK68" s="4"/>
      <c r="AL68" s="4"/>
      <c r="AM68" s="3"/>
      <c r="AN68" s="4"/>
      <c r="AO68" s="4"/>
      <c r="AP68" s="4"/>
      <c r="AQ68" s="4"/>
      <c r="AR68" s="4"/>
      <c r="AS68" s="4"/>
      <c r="AT68" s="66"/>
      <c r="AU68" s="66"/>
      <c r="AV68" s="66"/>
      <c r="AW68" s="66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44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65"/>
      <c r="R69" s="70"/>
      <c r="S69" s="4"/>
      <c r="T69" s="4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8"/>
      <c r="AI69" s="4"/>
      <c r="AJ69" s="4"/>
      <c r="AK69" s="4"/>
      <c r="AL69" s="4"/>
      <c r="AM69" s="3"/>
      <c r="AN69" s="4"/>
      <c r="AO69" s="4"/>
      <c r="AP69" s="4"/>
      <c r="AQ69" s="4"/>
      <c r="AR69" s="4"/>
      <c r="AS69" s="4"/>
      <c r="AT69" s="66"/>
      <c r="AU69" s="66"/>
      <c r="AV69" s="66"/>
      <c r="AW69" s="66"/>
    </row>
    <row r="70" spans="1:49" ht="15" customHeight="1" x14ac:dyDescent="0.25">
      <c r="A70" s="12">
        <f t="shared" ref="A70:A133" si="50">A69+1</f>
        <v>67</v>
      </c>
      <c r="B70" s="31">
        <v>31114</v>
      </c>
      <c r="C70" s="26"/>
      <c r="D70" s="13"/>
      <c r="E70" s="26">
        <v>25.9</v>
      </c>
      <c r="F70" s="44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65"/>
      <c r="R70" s="70"/>
      <c r="S70" s="4"/>
      <c r="T70" s="4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8"/>
      <c r="AI70" s="4"/>
      <c r="AJ70" s="4"/>
      <c r="AK70" s="4"/>
      <c r="AL70" s="4"/>
      <c r="AM70" s="3"/>
      <c r="AN70" s="4"/>
      <c r="AO70" s="4"/>
      <c r="AP70" s="4"/>
      <c r="AQ70" s="4"/>
      <c r="AR70" s="4"/>
      <c r="AS70" s="4"/>
      <c r="AT70" s="66"/>
      <c r="AU70" s="66"/>
      <c r="AV70" s="66"/>
      <c r="AW70" s="66"/>
    </row>
    <row r="71" spans="1:49" ht="15" customHeight="1" x14ac:dyDescent="0.25">
      <c r="A71" s="12">
        <f t="shared" si="50"/>
        <v>68</v>
      </c>
      <c r="B71" s="31">
        <v>31115</v>
      </c>
      <c r="C71" s="26"/>
      <c r="D71" s="13"/>
      <c r="E71" s="26">
        <v>24.7</v>
      </c>
      <c r="F71" s="44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65"/>
      <c r="R71" s="70"/>
      <c r="S71" s="4"/>
      <c r="T71" s="4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8"/>
      <c r="AI71" s="4"/>
      <c r="AJ71" s="4"/>
      <c r="AK71" s="4"/>
      <c r="AL71" s="4"/>
      <c r="AM71" s="3"/>
      <c r="AN71" s="4"/>
      <c r="AO71" s="4"/>
      <c r="AP71" s="4"/>
      <c r="AQ71" s="4"/>
      <c r="AR71" s="4"/>
      <c r="AS71" s="4"/>
      <c r="AT71" s="66"/>
      <c r="AU71" s="66"/>
      <c r="AV71" s="66"/>
      <c r="AW71" s="66"/>
    </row>
    <row r="72" spans="1:49" ht="15" customHeight="1" x14ac:dyDescent="0.25">
      <c r="A72" s="12">
        <f t="shared" si="50"/>
        <v>69</v>
      </c>
      <c r="B72" s="31">
        <v>31116</v>
      </c>
      <c r="C72" s="26"/>
      <c r="D72" s="13"/>
      <c r="E72" s="26">
        <v>25.2</v>
      </c>
      <c r="F72" s="44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65"/>
      <c r="R72" s="70"/>
      <c r="S72" s="4"/>
      <c r="T72" s="4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8"/>
      <c r="AI72" s="4"/>
      <c r="AJ72" s="4"/>
      <c r="AK72" s="4"/>
      <c r="AL72" s="4"/>
      <c r="AM72" s="3"/>
      <c r="AN72" s="4"/>
      <c r="AO72" s="4"/>
      <c r="AP72" s="4"/>
      <c r="AQ72" s="4"/>
      <c r="AR72" s="4"/>
      <c r="AS72" s="4"/>
      <c r="AT72" s="66"/>
      <c r="AU72" s="66"/>
      <c r="AV72" s="66"/>
      <c r="AW72" s="66"/>
    </row>
    <row r="73" spans="1:49" ht="15" customHeight="1" x14ac:dyDescent="0.25">
      <c r="A73" s="12">
        <f t="shared" si="50"/>
        <v>70</v>
      </c>
      <c r="B73" s="31">
        <v>31117</v>
      </c>
      <c r="C73" s="26"/>
      <c r="D73" s="13"/>
      <c r="E73" s="26">
        <v>25</v>
      </c>
      <c r="F73" s="44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65"/>
      <c r="R73" s="70"/>
      <c r="S73" s="4"/>
      <c r="T73" s="4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8"/>
      <c r="AI73" s="4"/>
      <c r="AJ73" s="4"/>
      <c r="AK73" s="4"/>
      <c r="AL73" s="4"/>
      <c r="AM73" s="3"/>
      <c r="AN73" s="4"/>
      <c r="AO73" s="4"/>
      <c r="AP73" s="4"/>
      <c r="AQ73" s="4"/>
      <c r="AR73" s="4"/>
      <c r="AS73" s="4"/>
      <c r="AT73" s="66"/>
      <c r="AU73" s="66"/>
      <c r="AV73" s="66"/>
      <c r="AW73" s="66"/>
    </row>
    <row r="74" spans="1:49" ht="15" customHeight="1" x14ac:dyDescent="0.25">
      <c r="A74" s="12">
        <f t="shared" si="50"/>
        <v>71</v>
      </c>
      <c r="B74" s="31">
        <v>31118</v>
      </c>
      <c r="C74" s="26"/>
      <c r="D74" s="13"/>
      <c r="E74" s="26">
        <v>25.2</v>
      </c>
      <c r="F74" s="44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65"/>
      <c r="R74" s="70"/>
      <c r="S74" s="4"/>
      <c r="T74" s="4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8"/>
      <c r="AI74" s="4"/>
      <c r="AJ74" s="4"/>
      <c r="AK74" s="4"/>
      <c r="AL74" s="4"/>
      <c r="AM74" s="3"/>
      <c r="AN74" s="4"/>
      <c r="AO74" s="4"/>
      <c r="AP74" s="4"/>
      <c r="AQ74" s="4"/>
      <c r="AR74" s="4"/>
      <c r="AS74" s="4"/>
      <c r="AT74" s="66"/>
      <c r="AU74" s="66"/>
      <c r="AV74" s="66"/>
      <c r="AW74" s="66"/>
    </row>
    <row r="75" spans="1:49" ht="15" customHeight="1" x14ac:dyDescent="0.25">
      <c r="A75" s="12">
        <f t="shared" si="50"/>
        <v>72</v>
      </c>
      <c r="B75" s="31">
        <v>31119</v>
      </c>
      <c r="C75" s="26"/>
      <c r="D75" s="13"/>
      <c r="E75" s="26">
        <v>24.6</v>
      </c>
      <c r="F75" s="44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65"/>
      <c r="R75" s="70"/>
      <c r="S75" s="4"/>
      <c r="T75" s="4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8"/>
      <c r="AI75" s="4"/>
      <c r="AJ75" s="4"/>
      <c r="AK75" s="4"/>
      <c r="AL75" s="4"/>
      <c r="AM75" s="3"/>
      <c r="AN75" s="4"/>
      <c r="AO75" s="4"/>
      <c r="AP75" s="4"/>
      <c r="AQ75" s="4"/>
      <c r="AR75" s="4"/>
      <c r="AS75" s="4"/>
      <c r="AT75" s="66"/>
      <c r="AU75" s="66"/>
      <c r="AV75" s="66"/>
      <c r="AW75" s="66"/>
    </row>
    <row r="76" spans="1:49" ht="15" customHeight="1" x14ac:dyDescent="0.25">
      <c r="A76" s="12">
        <f t="shared" si="50"/>
        <v>73</v>
      </c>
      <c r="B76" s="31">
        <v>31120</v>
      </c>
      <c r="C76" s="26"/>
      <c r="D76" s="13"/>
      <c r="E76" s="26">
        <v>24.9</v>
      </c>
      <c r="F76" s="44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65"/>
      <c r="R76" s="70"/>
      <c r="S76" s="4"/>
      <c r="T76" s="4"/>
      <c r="U76" s="4"/>
      <c r="V76" s="4"/>
      <c r="W76" s="4"/>
      <c r="X76" s="4"/>
      <c r="Y76" s="4"/>
      <c r="Z76" s="4"/>
      <c r="AA76" s="4"/>
      <c r="AB76" s="4"/>
      <c r="AC76" s="6"/>
      <c r="AD76" s="26"/>
      <c r="AE76" s="26"/>
      <c r="AF76" s="26"/>
      <c r="AG76" s="6"/>
      <c r="AH76" s="68"/>
      <c r="AI76" s="26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58"/>
      <c r="AU76" s="48"/>
      <c r="AV76" s="66"/>
      <c r="AW76" s="66"/>
    </row>
    <row r="77" spans="1:49" ht="15" customHeight="1" x14ac:dyDescent="0.25">
      <c r="A77" s="12">
        <f t="shared" si="50"/>
        <v>74</v>
      </c>
      <c r="B77" s="31">
        <v>31121</v>
      </c>
      <c r="C77" s="26"/>
      <c r="D77" s="13"/>
      <c r="E77" s="26">
        <v>24</v>
      </c>
      <c r="F77" s="44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65"/>
      <c r="R77" s="70"/>
      <c r="S77" s="4"/>
      <c r="T77" s="4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8"/>
      <c r="AI77" s="4"/>
      <c r="AJ77" s="4"/>
      <c r="AK77" s="4"/>
      <c r="AL77" s="4"/>
      <c r="AM77" s="3"/>
      <c r="AN77" s="4"/>
      <c r="AO77" s="4"/>
      <c r="AP77" s="4"/>
      <c r="AQ77" s="4"/>
      <c r="AR77" s="4"/>
      <c r="AS77" s="4"/>
      <c r="AT77" s="66"/>
      <c r="AU77" s="66"/>
      <c r="AV77" s="66"/>
      <c r="AW77" s="66"/>
    </row>
    <row r="78" spans="1:49" ht="15" customHeight="1" x14ac:dyDescent="0.25">
      <c r="A78" s="12">
        <f t="shared" si="50"/>
        <v>75</v>
      </c>
      <c r="B78" s="31">
        <v>31122</v>
      </c>
      <c r="C78" s="26"/>
      <c r="D78" s="13"/>
      <c r="E78" s="26">
        <v>25</v>
      </c>
      <c r="F78" s="44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65"/>
      <c r="R78" s="70"/>
      <c r="S78" s="4"/>
      <c r="T78" s="4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8"/>
      <c r="AI78" s="4"/>
      <c r="AJ78" s="4"/>
      <c r="AK78" s="4"/>
      <c r="AL78" s="4"/>
      <c r="AM78" s="3"/>
      <c r="AN78" s="4"/>
      <c r="AO78" s="4"/>
      <c r="AP78" s="4"/>
      <c r="AQ78" s="4"/>
      <c r="AR78" s="4"/>
      <c r="AS78" s="4"/>
      <c r="AT78" s="66"/>
      <c r="AU78" s="66"/>
      <c r="AV78" s="66"/>
      <c r="AW78" s="66"/>
    </row>
    <row r="79" spans="1:49" ht="15" customHeight="1" x14ac:dyDescent="0.25">
      <c r="A79" s="12">
        <f t="shared" si="50"/>
        <v>76</v>
      </c>
      <c r="B79" s="31">
        <v>31123</v>
      </c>
      <c r="C79" s="26"/>
      <c r="D79" s="13"/>
      <c r="E79" s="26">
        <v>24.5</v>
      </c>
      <c r="F79" s="44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65"/>
      <c r="R79" s="70"/>
      <c r="S79" s="4"/>
      <c r="T79" s="4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8"/>
      <c r="AI79" s="4"/>
      <c r="AJ79" s="4"/>
      <c r="AK79" s="4"/>
      <c r="AL79" s="4"/>
      <c r="AM79" s="3"/>
      <c r="AN79" s="4"/>
      <c r="AO79" s="4"/>
      <c r="AP79" s="4"/>
      <c r="AQ79" s="4"/>
      <c r="AR79" s="4"/>
      <c r="AS79" s="4"/>
      <c r="AT79" s="66"/>
      <c r="AU79" s="66"/>
      <c r="AV79" s="66"/>
      <c r="AW79" s="66"/>
    </row>
    <row r="80" spans="1:49" ht="15" customHeight="1" x14ac:dyDescent="0.25">
      <c r="A80" s="12">
        <f t="shared" si="50"/>
        <v>77</v>
      </c>
      <c r="B80" s="31">
        <v>31124</v>
      </c>
      <c r="C80" s="26"/>
      <c r="D80" s="13"/>
      <c r="E80" s="26">
        <v>24.1</v>
      </c>
      <c r="F80" s="44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65"/>
      <c r="R80" s="70"/>
      <c r="S80" s="4"/>
      <c r="T80" s="4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8"/>
      <c r="AI80" s="4"/>
      <c r="AJ80" s="4"/>
      <c r="AK80" s="4"/>
      <c r="AL80" s="4"/>
      <c r="AM80" s="3"/>
      <c r="AN80" s="4"/>
      <c r="AO80" s="4"/>
      <c r="AP80" s="4"/>
      <c r="AQ80" s="4"/>
      <c r="AR80" s="4"/>
      <c r="AS80" s="4"/>
      <c r="AT80" s="66"/>
      <c r="AU80" s="66"/>
      <c r="AV80" s="66"/>
      <c r="AW80" s="66"/>
    </row>
    <row r="81" spans="1:49" ht="15" customHeight="1" x14ac:dyDescent="0.25">
      <c r="A81" s="12">
        <f t="shared" si="50"/>
        <v>78</v>
      </c>
      <c r="B81" s="31">
        <v>31125</v>
      </c>
      <c r="C81" s="26"/>
      <c r="D81" s="13"/>
      <c r="E81" s="26">
        <v>24</v>
      </c>
      <c r="F81" s="44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65"/>
      <c r="R81" s="70"/>
      <c r="S81" s="4"/>
      <c r="T81" s="4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8"/>
      <c r="AI81" s="4"/>
      <c r="AJ81" s="4"/>
      <c r="AK81" s="4"/>
      <c r="AL81" s="4"/>
      <c r="AM81" s="3"/>
      <c r="AN81" s="4"/>
      <c r="AO81" s="4"/>
      <c r="AP81" s="4"/>
      <c r="AQ81" s="4"/>
      <c r="AR81" s="4"/>
      <c r="AS81" s="4"/>
      <c r="AT81" s="66"/>
      <c r="AU81" s="66"/>
      <c r="AV81" s="66"/>
      <c r="AW81" s="66"/>
    </row>
    <row r="82" spans="1:49" ht="15" customHeight="1" x14ac:dyDescent="0.25">
      <c r="A82" s="12">
        <f t="shared" si="50"/>
        <v>79</v>
      </c>
      <c r="B82" s="31">
        <v>31126</v>
      </c>
      <c r="C82" s="26"/>
      <c r="D82" s="13"/>
      <c r="E82" s="26">
        <v>24.8</v>
      </c>
      <c r="F82" s="44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65"/>
      <c r="R82" s="70"/>
      <c r="S82" s="4"/>
      <c r="T82" s="4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8"/>
      <c r="AI82" s="4"/>
      <c r="AJ82" s="4"/>
      <c r="AK82" s="4"/>
      <c r="AL82" s="4"/>
      <c r="AM82" s="3"/>
      <c r="AN82" s="4"/>
      <c r="AO82" s="4"/>
      <c r="AP82" s="4"/>
      <c r="AQ82" s="4"/>
      <c r="AR82" s="4"/>
      <c r="AS82" s="4"/>
      <c r="AT82" s="66"/>
      <c r="AU82" s="66"/>
      <c r="AV82" s="66"/>
      <c r="AW82" s="66"/>
    </row>
    <row r="83" spans="1:49" ht="15" customHeight="1" x14ac:dyDescent="0.25">
      <c r="A83" s="12">
        <f t="shared" si="50"/>
        <v>80</v>
      </c>
      <c r="B83" s="31">
        <v>31127</v>
      </c>
      <c r="C83" s="26"/>
      <c r="D83" s="13"/>
      <c r="E83" s="26">
        <v>25.4</v>
      </c>
      <c r="F83" s="44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65"/>
      <c r="R83" s="70"/>
      <c r="S83" s="4"/>
      <c r="T83" s="4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8"/>
      <c r="AI83" s="4"/>
      <c r="AJ83" s="4"/>
      <c r="AK83" s="4"/>
      <c r="AL83" s="4"/>
      <c r="AM83" s="3"/>
      <c r="AN83" s="4"/>
      <c r="AO83" s="4"/>
      <c r="AP83" s="4"/>
      <c r="AQ83" s="4"/>
      <c r="AR83" s="4"/>
      <c r="AS83" s="4"/>
      <c r="AT83" s="66"/>
      <c r="AU83" s="66"/>
      <c r="AV83" s="66"/>
      <c r="AW83" s="66"/>
    </row>
    <row r="84" spans="1:49" ht="15" customHeight="1" x14ac:dyDescent="0.25">
      <c r="A84" s="12">
        <f t="shared" si="50"/>
        <v>81</v>
      </c>
      <c r="B84" s="31">
        <v>31128</v>
      </c>
      <c r="C84" s="26"/>
      <c r="D84" s="13"/>
      <c r="E84" s="26">
        <v>25.7</v>
      </c>
      <c r="F84" s="44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65"/>
      <c r="R84" s="70"/>
      <c r="S84" s="4"/>
      <c r="T84" s="4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8"/>
      <c r="AI84" s="4"/>
      <c r="AJ84" s="4"/>
      <c r="AK84" s="4"/>
      <c r="AL84" s="4"/>
      <c r="AM84" s="3"/>
      <c r="AN84" s="4"/>
      <c r="AO84" s="4"/>
      <c r="AP84" s="4"/>
      <c r="AQ84" s="4"/>
      <c r="AR84" s="4"/>
      <c r="AS84" s="4"/>
      <c r="AT84" s="66"/>
      <c r="AU84" s="66"/>
      <c r="AV84" s="66"/>
      <c r="AW84" s="66"/>
    </row>
    <row r="85" spans="1:49" ht="15" customHeight="1" x14ac:dyDescent="0.25">
      <c r="A85" s="12">
        <f t="shared" si="50"/>
        <v>82</v>
      </c>
      <c r="B85" s="31">
        <v>31129</v>
      </c>
      <c r="C85" s="26"/>
      <c r="D85" s="13"/>
      <c r="E85" s="26">
        <v>24.2</v>
      </c>
      <c r="F85" s="44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65"/>
      <c r="R85" s="70"/>
      <c r="S85" s="4"/>
      <c r="T85" s="4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8"/>
      <c r="AI85" s="4"/>
      <c r="AJ85" s="4"/>
      <c r="AK85" s="4"/>
      <c r="AL85" s="4"/>
      <c r="AM85" s="3"/>
      <c r="AN85" s="4"/>
      <c r="AO85" s="4"/>
      <c r="AP85" s="4"/>
      <c r="AQ85" s="4"/>
      <c r="AR85" s="4"/>
      <c r="AS85" s="4"/>
      <c r="AT85" s="66"/>
      <c r="AU85" s="66"/>
      <c r="AV85" s="66"/>
      <c r="AW85" s="66"/>
    </row>
    <row r="86" spans="1:49" ht="15" customHeight="1" x14ac:dyDescent="0.25">
      <c r="A86" s="12">
        <f t="shared" si="50"/>
        <v>83</v>
      </c>
      <c r="B86" s="31">
        <v>31130</v>
      </c>
      <c r="C86" s="26"/>
      <c r="D86" s="13"/>
      <c r="E86" s="26">
        <v>25.2</v>
      </c>
      <c r="F86" s="44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65"/>
      <c r="R86" s="70"/>
      <c r="S86" s="4"/>
      <c r="T86" s="4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8"/>
      <c r="AI86" s="4"/>
      <c r="AJ86" s="4"/>
      <c r="AK86" s="4"/>
      <c r="AL86" s="4"/>
      <c r="AM86" s="3"/>
      <c r="AN86" s="4"/>
      <c r="AO86" s="4"/>
      <c r="AP86" s="4"/>
      <c r="AQ86" s="4"/>
      <c r="AR86" s="4"/>
      <c r="AS86" s="4"/>
      <c r="AT86" s="66"/>
      <c r="AU86" s="66"/>
      <c r="AV86" s="66"/>
      <c r="AW86" s="66"/>
    </row>
    <row r="87" spans="1:49" ht="15" customHeight="1" x14ac:dyDescent="0.25">
      <c r="A87" s="12">
        <f t="shared" si="50"/>
        <v>84</v>
      </c>
      <c r="B87" s="31">
        <v>31131</v>
      </c>
      <c r="C87" s="26"/>
      <c r="D87" s="13"/>
      <c r="E87" s="26">
        <v>23.5</v>
      </c>
      <c r="F87" s="44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65"/>
      <c r="R87" s="70"/>
      <c r="S87" s="4"/>
      <c r="T87" s="4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8"/>
      <c r="AI87" s="4"/>
      <c r="AJ87" s="4"/>
      <c r="AK87" s="4"/>
      <c r="AL87" s="4"/>
      <c r="AM87" s="3"/>
      <c r="AN87" s="4"/>
      <c r="AO87" s="4"/>
      <c r="AP87" s="4"/>
      <c r="AQ87" s="4"/>
      <c r="AR87" s="4"/>
      <c r="AS87" s="4"/>
      <c r="AT87" s="66"/>
      <c r="AU87" s="66"/>
      <c r="AV87" s="66"/>
      <c r="AW87" s="66"/>
    </row>
    <row r="88" spans="1:49" ht="15" customHeight="1" x14ac:dyDescent="0.25">
      <c r="A88" s="12">
        <f t="shared" si="50"/>
        <v>85</v>
      </c>
      <c r="B88" s="31">
        <v>31132</v>
      </c>
      <c r="C88" s="26"/>
      <c r="D88" s="13"/>
      <c r="E88" s="26">
        <v>24.4</v>
      </c>
      <c r="F88" s="44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65"/>
      <c r="R88" s="70"/>
      <c r="S88" s="4"/>
      <c r="T88" s="4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8"/>
      <c r="AI88" s="4"/>
      <c r="AJ88" s="4"/>
      <c r="AK88" s="4"/>
      <c r="AL88" s="4"/>
      <c r="AM88" s="3"/>
      <c r="AN88" s="4"/>
      <c r="AO88" s="4"/>
      <c r="AP88" s="4"/>
      <c r="AQ88" s="4"/>
      <c r="AR88" s="4"/>
      <c r="AS88" s="4"/>
      <c r="AT88" s="66"/>
      <c r="AU88" s="66"/>
      <c r="AV88" s="66"/>
      <c r="AW88" s="66"/>
    </row>
    <row r="89" spans="1:49" ht="15" customHeight="1" x14ac:dyDescent="0.25">
      <c r="A89" s="12">
        <f t="shared" si="50"/>
        <v>86</v>
      </c>
      <c r="B89" s="31">
        <v>31133</v>
      </c>
      <c r="C89" s="26"/>
      <c r="D89" s="13"/>
      <c r="E89" s="26">
        <v>25.4</v>
      </c>
      <c r="F89" s="44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65"/>
      <c r="R89" s="70"/>
      <c r="S89" s="4"/>
      <c r="T89" s="4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8"/>
      <c r="AI89" s="4"/>
      <c r="AJ89" s="4"/>
      <c r="AK89" s="4"/>
      <c r="AL89" s="4"/>
      <c r="AM89" s="3"/>
      <c r="AN89" s="4"/>
      <c r="AO89" s="4"/>
      <c r="AP89" s="4"/>
      <c r="AQ89" s="4"/>
      <c r="AR89" s="4"/>
      <c r="AS89" s="4"/>
      <c r="AT89" s="66"/>
      <c r="AU89" s="66"/>
      <c r="AV89" s="66"/>
      <c r="AW89" s="66"/>
    </row>
    <row r="90" spans="1:49" ht="15" customHeight="1" x14ac:dyDescent="0.25">
      <c r="A90" s="12">
        <f t="shared" si="50"/>
        <v>87</v>
      </c>
      <c r="B90" s="31">
        <v>31134</v>
      </c>
      <c r="C90" s="26"/>
      <c r="D90" s="13"/>
      <c r="E90" s="26">
        <v>25.1</v>
      </c>
      <c r="F90" s="44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65"/>
      <c r="R90" s="70"/>
      <c r="S90" s="4"/>
      <c r="T90" s="4"/>
      <c r="U90" s="4"/>
      <c r="V90" s="4"/>
      <c r="W90" s="4"/>
      <c r="X90" s="4"/>
      <c r="Y90" s="4"/>
      <c r="Z90" s="4"/>
      <c r="AA90" s="4"/>
      <c r="AB90" s="4"/>
      <c r="AC90" s="6"/>
      <c r="AD90" s="26"/>
      <c r="AE90" s="26"/>
      <c r="AF90" s="26"/>
      <c r="AG90" s="6"/>
      <c r="AH90" s="68"/>
      <c r="AI90" s="26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58"/>
      <c r="AU90" s="48"/>
      <c r="AV90" s="66"/>
      <c r="AW90" s="66"/>
    </row>
    <row r="91" spans="1:49" ht="15" customHeight="1" x14ac:dyDescent="0.25">
      <c r="A91" s="12">
        <f t="shared" si="50"/>
        <v>88</v>
      </c>
      <c r="B91" s="31">
        <v>31135</v>
      </c>
      <c r="C91" s="26"/>
      <c r="D91" s="13"/>
      <c r="E91" s="26">
        <v>24.2</v>
      </c>
      <c r="F91" s="44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65"/>
      <c r="R91" s="70"/>
      <c r="S91" s="4"/>
      <c r="T91" s="4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8"/>
      <c r="AI91" s="4"/>
      <c r="AJ91" s="4"/>
      <c r="AK91" s="4"/>
      <c r="AL91" s="4"/>
      <c r="AM91" s="3"/>
      <c r="AN91" s="4"/>
      <c r="AO91" s="4"/>
      <c r="AP91" s="4"/>
      <c r="AQ91" s="4"/>
      <c r="AR91" s="4"/>
      <c r="AS91" s="4"/>
      <c r="AT91" s="66"/>
      <c r="AU91" s="66"/>
      <c r="AV91" s="66"/>
      <c r="AW91" s="66"/>
    </row>
    <row r="92" spans="1:49" ht="15" customHeight="1" x14ac:dyDescent="0.25">
      <c r="A92" s="12">
        <f t="shared" si="50"/>
        <v>89</v>
      </c>
      <c r="B92" s="31">
        <v>31136</v>
      </c>
      <c r="C92" s="26"/>
      <c r="D92" s="13"/>
      <c r="E92" s="26">
        <v>23.5</v>
      </c>
      <c r="F92" s="44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65"/>
      <c r="R92" s="70"/>
      <c r="S92" s="4"/>
      <c r="T92" s="4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8"/>
      <c r="AI92" s="4"/>
      <c r="AJ92" s="4"/>
      <c r="AK92" s="4"/>
      <c r="AL92" s="4"/>
      <c r="AM92" s="3"/>
      <c r="AN92" s="4"/>
      <c r="AO92" s="4"/>
      <c r="AP92" s="4"/>
      <c r="AQ92" s="4"/>
      <c r="AR92" s="4"/>
      <c r="AS92" s="4"/>
      <c r="AT92" s="66"/>
      <c r="AU92" s="66"/>
      <c r="AV92" s="66"/>
      <c r="AW92" s="66"/>
    </row>
    <row r="93" spans="1:49" ht="15" customHeight="1" x14ac:dyDescent="0.25">
      <c r="A93" s="12">
        <f t="shared" si="50"/>
        <v>90</v>
      </c>
      <c r="B93" s="31">
        <v>31137</v>
      </c>
      <c r="C93" s="26"/>
      <c r="D93" s="13"/>
      <c r="E93" s="26">
        <v>22.9</v>
      </c>
      <c r="F93" s="44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65"/>
      <c r="R93" s="70"/>
      <c r="S93" s="4"/>
      <c r="T93" s="4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8"/>
      <c r="AI93" s="4"/>
      <c r="AJ93" s="4"/>
      <c r="AK93" s="4"/>
      <c r="AL93" s="4"/>
      <c r="AM93" s="3"/>
      <c r="AN93" s="4"/>
      <c r="AO93" s="4"/>
      <c r="AP93" s="4"/>
      <c r="AQ93" s="4"/>
      <c r="AR93" s="4"/>
      <c r="AS93" s="4"/>
      <c r="AT93" s="66"/>
      <c r="AU93" s="66"/>
      <c r="AV93" s="66"/>
      <c r="AW93" s="66"/>
    </row>
    <row r="94" spans="1:49" ht="15" customHeight="1" x14ac:dyDescent="0.25">
      <c r="A94" s="12">
        <f t="shared" si="50"/>
        <v>91</v>
      </c>
      <c r="B94" s="31">
        <v>31138</v>
      </c>
      <c r="C94" s="26"/>
      <c r="D94" s="13"/>
      <c r="E94" s="26">
        <v>23.8</v>
      </c>
      <c r="F94" s="44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65"/>
      <c r="R94" s="70"/>
      <c r="S94" s="4"/>
      <c r="T94" s="4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8"/>
      <c r="AI94" s="4"/>
      <c r="AJ94" s="4"/>
      <c r="AK94" s="4"/>
      <c r="AL94" s="4"/>
      <c r="AM94" s="3"/>
      <c r="AN94" s="4"/>
      <c r="AO94" s="4"/>
      <c r="AP94" s="4"/>
      <c r="AQ94" s="4"/>
      <c r="AR94" s="4"/>
      <c r="AS94" s="4"/>
      <c r="AT94" s="66"/>
      <c r="AU94" s="66"/>
      <c r="AV94" s="66"/>
      <c r="AW94" s="66"/>
    </row>
    <row r="95" spans="1:49" ht="15" customHeight="1" x14ac:dyDescent="0.25">
      <c r="A95" s="12">
        <f t="shared" si="50"/>
        <v>92</v>
      </c>
      <c r="B95" s="31">
        <v>31139</v>
      </c>
      <c r="C95" s="26"/>
      <c r="D95" s="13"/>
      <c r="E95" s="26">
        <v>24.3</v>
      </c>
      <c r="F95" s="44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65"/>
      <c r="R95" s="70"/>
      <c r="S95" s="4"/>
      <c r="T95" s="4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8"/>
      <c r="AI95" s="4"/>
      <c r="AJ95" s="4"/>
      <c r="AK95" s="4"/>
      <c r="AL95" s="4"/>
      <c r="AM95" s="3"/>
      <c r="AN95" s="4"/>
      <c r="AO95" s="4"/>
      <c r="AP95" s="4"/>
      <c r="AQ95" s="4"/>
      <c r="AR95" s="4"/>
      <c r="AS95" s="4"/>
      <c r="AT95" s="66"/>
      <c r="AU95" s="66"/>
      <c r="AV95" s="66"/>
      <c r="AW95" s="66"/>
    </row>
    <row r="96" spans="1:49" ht="15" customHeight="1" x14ac:dyDescent="0.25">
      <c r="A96" s="12">
        <f t="shared" si="50"/>
        <v>93</v>
      </c>
      <c r="B96" s="31">
        <v>31140</v>
      </c>
      <c r="C96" s="26"/>
      <c r="D96" s="13"/>
      <c r="E96" s="26">
        <v>23.9</v>
      </c>
      <c r="F96" s="44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65"/>
      <c r="R96" s="70"/>
      <c r="S96" s="4"/>
      <c r="T96" s="4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8"/>
      <c r="AI96" s="4"/>
      <c r="AJ96" s="4"/>
      <c r="AK96" s="4"/>
      <c r="AL96" s="4"/>
      <c r="AM96" s="3"/>
      <c r="AN96" s="4"/>
      <c r="AO96" s="4"/>
      <c r="AP96" s="4"/>
      <c r="AQ96" s="4"/>
      <c r="AR96" s="4"/>
      <c r="AS96" s="4"/>
      <c r="AT96" s="66"/>
      <c r="AU96" s="66"/>
      <c r="AV96" s="66"/>
      <c r="AW96" s="66"/>
    </row>
    <row r="97" spans="1:49" ht="15" customHeight="1" x14ac:dyDescent="0.25">
      <c r="A97" s="12">
        <f t="shared" si="50"/>
        <v>94</v>
      </c>
      <c r="B97" s="31">
        <v>31141</v>
      </c>
      <c r="C97" s="26"/>
      <c r="D97" s="13"/>
      <c r="E97" s="26">
        <v>24</v>
      </c>
      <c r="F97" s="44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65"/>
      <c r="R97" s="70"/>
      <c r="S97" s="4"/>
      <c r="T97" s="4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8"/>
      <c r="AI97" s="4"/>
      <c r="AJ97" s="4"/>
      <c r="AK97" s="4"/>
      <c r="AL97" s="4"/>
      <c r="AM97" s="3"/>
      <c r="AN97" s="4"/>
      <c r="AO97" s="4"/>
      <c r="AP97" s="4"/>
      <c r="AQ97" s="4"/>
      <c r="AR97" s="4"/>
      <c r="AS97" s="4"/>
      <c r="AT97" s="66"/>
      <c r="AU97" s="66"/>
      <c r="AV97" s="66"/>
      <c r="AW97" s="66"/>
    </row>
    <row r="98" spans="1:49" ht="15" customHeight="1" x14ac:dyDescent="0.25">
      <c r="A98" s="12">
        <f t="shared" si="50"/>
        <v>95</v>
      </c>
      <c r="B98" s="31">
        <v>31142</v>
      </c>
      <c r="C98" s="26"/>
      <c r="D98" s="13"/>
      <c r="E98" s="26">
        <v>23.4</v>
      </c>
      <c r="F98" s="44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65"/>
      <c r="R98" s="70"/>
      <c r="S98" s="4"/>
      <c r="T98" s="4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8"/>
      <c r="AI98" s="4"/>
      <c r="AJ98" s="4"/>
      <c r="AK98" s="4"/>
      <c r="AL98" s="4"/>
      <c r="AM98" s="3"/>
      <c r="AN98" s="4"/>
      <c r="AO98" s="4"/>
      <c r="AP98" s="4"/>
      <c r="AQ98" s="4"/>
      <c r="AR98" s="4"/>
      <c r="AS98" s="4"/>
      <c r="AT98" s="66"/>
      <c r="AU98" s="66"/>
      <c r="AV98" s="66"/>
      <c r="AW98" s="66"/>
    </row>
    <row r="99" spans="1:49" ht="15" customHeight="1" x14ac:dyDescent="0.25">
      <c r="A99" s="12">
        <f t="shared" si="50"/>
        <v>96</v>
      </c>
      <c r="B99" s="31">
        <v>31143</v>
      </c>
      <c r="C99" s="26"/>
      <c r="D99" s="13"/>
      <c r="E99" s="26">
        <v>23.9</v>
      </c>
      <c r="F99" s="44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65"/>
      <c r="R99" s="70"/>
      <c r="S99" s="4"/>
      <c r="T99" s="4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8"/>
      <c r="AI99" s="4"/>
      <c r="AJ99" s="4"/>
      <c r="AK99" s="4"/>
      <c r="AL99" s="4"/>
      <c r="AM99" s="3"/>
      <c r="AN99" s="4"/>
      <c r="AO99" s="4"/>
      <c r="AP99" s="4"/>
      <c r="AQ99" s="4"/>
      <c r="AR99" s="4"/>
      <c r="AS99" s="4"/>
      <c r="AT99" s="66"/>
      <c r="AU99" s="66"/>
      <c r="AV99" s="66"/>
      <c r="AW99" s="66"/>
    </row>
    <row r="100" spans="1:49" ht="15" customHeight="1" x14ac:dyDescent="0.25">
      <c r="A100" s="12">
        <f t="shared" si="50"/>
        <v>97</v>
      </c>
      <c r="B100" s="31">
        <v>31144</v>
      </c>
      <c r="C100" s="26"/>
      <c r="D100" s="13"/>
      <c r="E100" s="26">
        <v>25.9</v>
      </c>
      <c r="F100" s="44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65"/>
      <c r="R100" s="70"/>
      <c r="S100" s="4"/>
      <c r="T100" s="4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8"/>
      <c r="AI100" s="4"/>
      <c r="AJ100" s="4"/>
      <c r="AK100" s="4"/>
      <c r="AL100" s="4"/>
      <c r="AM100" s="3"/>
      <c r="AN100" s="4"/>
      <c r="AO100" s="4"/>
      <c r="AP100" s="4"/>
      <c r="AQ100" s="4"/>
      <c r="AR100" s="4"/>
      <c r="AS100" s="4"/>
      <c r="AT100" s="66"/>
      <c r="AU100" s="66"/>
      <c r="AV100" s="66"/>
      <c r="AW100" s="66"/>
    </row>
    <row r="101" spans="1:49" ht="15" customHeight="1" x14ac:dyDescent="0.25">
      <c r="A101" s="12">
        <f t="shared" si="50"/>
        <v>98</v>
      </c>
      <c r="B101" s="31">
        <v>31145</v>
      </c>
      <c r="C101" s="26"/>
      <c r="D101" s="13"/>
      <c r="E101" s="26">
        <v>25.7</v>
      </c>
      <c r="F101" s="44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65"/>
      <c r="R101" s="70"/>
      <c r="S101" s="4"/>
      <c r="T101" s="4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8"/>
      <c r="AI101" s="4"/>
      <c r="AJ101" s="4"/>
      <c r="AK101" s="4"/>
      <c r="AL101" s="4"/>
      <c r="AM101" s="3"/>
      <c r="AN101" s="4"/>
      <c r="AO101" s="4"/>
      <c r="AP101" s="4"/>
      <c r="AQ101" s="4"/>
      <c r="AR101" s="4"/>
      <c r="AS101" s="4"/>
      <c r="AT101" s="66"/>
      <c r="AU101" s="66"/>
      <c r="AV101" s="66"/>
      <c r="AW101" s="66"/>
    </row>
    <row r="102" spans="1:49" ht="15" customHeight="1" x14ac:dyDescent="0.25">
      <c r="A102" s="12">
        <f t="shared" si="50"/>
        <v>99</v>
      </c>
      <c r="B102" s="31">
        <v>31146</v>
      </c>
      <c r="C102" s="26"/>
      <c r="D102" s="13"/>
      <c r="E102" s="26">
        <v>26.4</v>
      </c>
      <c r="F102" s="44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65"/>
      <c r="R102" s="70"/>
      <c r="S102" s="4"/>
      <c r="T102" s="4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8"/>
      <c r="AI102" s="4"/>
      <c r="AJ102" s="4"/>
      <c r="AK102" s="4"/>
      <c r="AL102" s="4"/>
      <c r="AM102" s="3"/>
      <c r="AN102" s="4"/>
      <c r="AO102" s="4"/>
      <c r="AP102" s="4"/>
      <c r="AQ102" s="4"/>
      <c r="AR102" s="4"/>
      <c r="AS102" s="4"/>
      <c r="AT102" s="66"/>
      <c r="AU102" s="66"/>
      <c r="AV102" s="66"/>
      <c r="AW102" s="66"/>
    </row>
    <row r="103" spans="1:49" ht="15" customHeight="1" x14ac:dyDescent="0.25">
      <c r="A103" s="12">
        <f t="shared" si="50"/>
        <v>100</v>
      </c>
      <c r="B103" s="31">
        <v>31147</v>
      </c>
      <c r="C103" s="26"/>
      <c r="D103" s="13"/>
      <c r="E103" s="26">
        <v>26.5</v>
      </c>
      <c r="F103" s="44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65"/>
      <c r="R103" s="70"/>
      <c r="S103" s="4"/>
      <c r="T103" s="4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8"/>
      <c r="AI103" s="4"/>
      <c r="AJ103" s="4"/>
      <c r="AK103" s="4"/>
      <c r="AL103" s="4"/>
      <c r="AM103" s="3"/>
      <c r="AN103" s="4"/>
      <c r="AO103" s="4"/>
      <c r="AP103" s="4"/>
      <c r="AQ103" s="4"/>
      <c r="AR103" s="4"/>
      <c r="AS103" s="4"/>
      <c r="AT103" s="66"/>
      <c r="AU103" s="66"/>
      <c r="AV103" s="66"/>
      <c r="AW103" s="66"/>
    </row>
    <row r="104" spans="1:49" ht="15" customHeight="1" x14ac:dyDescent="0.25">
      <c r="A104" s="12">
        <f t="shared" si="50"/>
        <v>101</v>
      </c>
      <c r="B104" s="31">
        <v>31148</v>
      </c>
      <c r="C104" s="26"/>
      <c r="D104" s="13"/>
      <c r="E104" s="26">
        <v>24.9</v>
      </c>
      <c r="F104" s="44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65"/>
      <c r="R104" s="70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6"/>
      <c r="AD104" s="26"/>
      <c r="AE104" s="26"/>
      <c r="AF104" s="26"/>
      <c r="AG104" s="6"/>
      <c r="AH104" s="68"/>
      <c r="AI104" s="26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58"/>
      <c r="AU104" s="48"/>
      <c r="AV104" s="66"/>
      <c r="AW104" s="66"/>
    </row>
    <row r="105" spans="1:49" ht="15" customHeight="1" x14ac:dyDescent="0.25">
      <c r="A105" s="12">
        <f t="shared" si="50"/>
        <v>102</v>
      </c>
      <c r="B105" s="31">
        <v>31149</v>
      </c>
      <c r="C105" s="26"/>
      <c r="D105" s="13"/>
      <c r="E105" s="26">
        <v>23.9</v>
      </c>
      <c r="F105" s="44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65"/>
      <c r="R105" s="70"/>
      <c r="S105" s="4"/>
      <c r="T105" s="4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8"/>
      <c r="AI105" s="4"/>
      <c r="AJ105" s="4"/>
      <c r="AK105" s="4"/>
      <c r="AL105" s="4"/>
      <c r="AM105" s="3"/>
      <c r="AN105" s="4"/>
      <c r="AO105" s="4"/>
      <c r="AP105" s="4"/>
      <c r="AQ105" s="4"/>
      <c r="AR105" s="4"/>
      <c r="AS105" s="4"/>
      <c r="AT105" s="66"/>
      <c r="AU105" s="66"/>
      <c r="AV105" s="66"/>
      <c r="AW105" s="66"/>
    </row>
    <row r="106" spans="1:49" ht="15" customHeight="1" x14ac:dyDescent="0.25">
      <c r="A106" s="12">
        <f t="shared" si="50"/>
        <v>103</v>
      </c>
      <c r="B106" s="31">
        <v>31150</v>
      </c>
      <c r="C106" s="26"/>
      <c r="D106" s="13"/>
      <c r="E106" s="26">
        <v>23.5</v>
      </c>
      <c r="F106" s="44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65"/>
      <c r="R106" s="70"/>
      <c r="S106" s="4"/>
      <c r="T106" s="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8"/>
      <c r="AI106" s="4"/>
      <c r="AJ106" s="4"/>
      <c r="AK106" s="4"/>
      <c r="AL106" s="4"/>
      <c r="AM106" s="3"/>
      <c r="AN106" s="4"/>
      <c r="AO106" s="4"/>
      <c r="AP106" s="4"/>
      <c r="AQ106" s="4"/>
      <c r="AR106" s="4"/>
      <c r="AS106" s="4"/>
      <c r="AT106" s="66"/>
      <c r="AU106" s="66"/>
      <c r="AV106" s="66"/>
      <c r="AW106" s="66"/>
    </row>
    <row r="107" spans="1:49" ht="15" customHeight="1" x14ac:dyDescent="0.25">
      <c r="A107" s="12">
        <f t="shared" si="50"/>
        <v>104</v>
      </c>
      <c r="B107" s="31">
        <v>31151</v>
      </c>
      <c r="C107" s="26"/>
      <c r="D107" s="13"/>
      <c r="E107" s="26">
        <v>23.8</v>
      </c>
      <c r="F107" s="44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65"/>
      <c r="R107" s="70"/>
      <c r="S107" s="4"/>
      <c r="T107" s="4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8"/>
      <c r="AI107" s="4"/>
      <c r="AJ107" s="4"/>
      <c r="AK107" s="4"/>
      <c r="AL107" s="4"/>
      <c r="AM107" s="3"/>
      <c r="AN107" s="4"/>
      <c r="AO107" s="4"/>
      <c r="AP107" s="4"/>
      <c r="AQ107" s="4"/>
      <c r="AR107" s="4"/>
      <c r="AS107" s="4"/>
      <c r="AT107" s="66"/>
      <c r="AU107" s="66"/>
      <c r="AV107" s="66"/>
      <c r="AW107" s="66"/>
    </row>
    <row r="108" spans="1:49" ht="15" customHeight="1" x14ac:dyDescent="0.25">
      <c r="A108" s="12">
        <f t="shared" si="50"/>
        <v>105</v>
      </c>
      <c r="B108" s="31">
        <v>31152</v>
      </c>
      <c r="C108" s="26"/>
      <c r="D108" s="13"/>
      <c r="E108" s="26">
        <v>24.4</v>
      </c>
      <c r="F108" s="44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65"/>
      <c r="R108" s="70"/>
      <c r="S108" s="4"/>
      <c r="T108" s="4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8"/>
      <c r="AI108" s="4"/>
      <c r="AJ108" s="4"/>
      <c r="AK108" s="4"/>
      <c r="AL108" s="4"/>
      <c r="AM108" s="3"/>
      <c r="AN108" s="4"/>
      <c r="AO108" s="4"/>
      <c r="AP108" s="4"/>
      <c r="AQ108" s="4"/>
      <c r="AR108" s="4"/>
      <c r="AS108" s="4"/>
      <c r="AT108" s="66"/>
      <c r="AU108" s="66"/>
      <c r="AV108" s="66"/>
      <c r="AW108" s="66"/>
    </row>
    <row r="109" spans="1:49" ht="15" customHeight="1" x14ac:dyDescent="0.25">
      <c r="A109" s="12">
        <f t="shared" si="50"/>
        <v>106</v>
      </c>
      <c r="B109" s="31">
        <v>31153</v>
      </c>
      <c r="C109" s="26"/>
      <c r="D109" s="13"/>
      <c r="E109" s="26">
        <v>25.4</v>
      </c>
      <c r="F109" s="44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65"/>
      <c r="R109" s="70"/>
      <c r="S109" s="4"/>
      <c r="T109" s="4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8"/>
      <c r="AI109" s="4"/>
      <c r="AJ109" s="4"/>
      <c r="AK109" s="4"/>
      <c r="AL109" s="4"/>
      <c r="AM109" s="3"/>
      <c r="AN109" s="4"/>
      <c r="AO109" s="4"/>
      <c r="AP109" s="4"/>
      <c r="AQ109" s="4"/>
      <c r="AR109" s="4"/>
      <c r="AS109" s="4"/>
      <c r="AT109" s="66"/>
      <c r="AU109" s="66"/>
      <c r="AV109" s="66"/>
      <c r="AW109" s="66"/>
    </row>
    <row r="110" spans="1:49" ht="15" customHeight="1" x14ac:dyDescent="0.25">
      <c r="A110" s="12">
        <f t="shared" si="50"/>
        <v>107</v>
      </c>
      <c r="B110" s="31">
        <v>31154</v>
      </c>
      <c r="C110" s="26"/>
      <c r="D110" s="13"/>
      <c r="E110" s="26">
        <v>25.1</v>
      </c>
      <c r="F110" s="44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65"/>
      <c r="R110" s="70"/>
      <c r="S110" s="4"/>
      <c r="T110" s="4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8"/>
      <c r="AI110" s="4"/>
      <c r="AJ110" s="4"/>
      <c r="AK110" s="4"/>
      <c r="AL110" s="4"/>
      <c r="AM110" s="3"/>
      <c r="AN110" s="4"/>
      <c r="AO110" s="4"/>
      <c r="AP110" s="4"/>
      <c r="AQ110" s="4"/>
      <c r="AR110" s="4"/>
      <c r="AS110" s="4"/>
      <c r="AT110" s="66"/>
      <c r="AU110" s="66"/>
      <c r="AV110" s="66"/>
      <c r="AW110" s="66"/>
    </row>
    <row r="111" spans="1:49" ht="15" customHeight="1" x14ac:dyDescent="0.25">
      <c r="A111" s="12">
        <f t="shared" si="50"/>
        <v>108</v>
      </c>
      <c r="B111" s="31">
        <v>31155</v>
      </c>
      <c r="C111" s="26"/>
      <c r="D111" s="13"/>
      <c r="E111" s="26">
        <v>23.2</v>
      </c>
      <c r="F111" s="44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65"/>
      <c r="R111" s="70"/>
      <c r="S111" s="4"/>
      <c r="T111" s="4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8"/>
      <c r="AI111" s="4"/>
      <c r="AJ111" s="4"/>
      <c r="AK111" s="4"/>
      <c r="AL111" s="4"/>
      <c r="AM111" s="3"/>
      <c r="AN111" s="4"/>
      <c r="AO111" s="4"/>
      <c r="AP111" s="4"/>
      <c r="AQ111" s="4"/>
      <c r="AR111" s="4"/>
      <c r="AS111" s="4"/>
      <c r="AT111" s="66"/>
      <c r="AU111" s="66"/>
      <c r="AV111" s="66"/>
      <c r="AW111" s="66"/>
    </row>
    <row r="112" spans="1:49" ht="15" customHeight="1" x14ac:dyDescent="0.25">
      <c r="A112" s="12">
        <f t="shared" si="50"/>
        <v>109</v>
      </c>
      <c r="B112" s="31">
        <v>31156</v>
      </c>
      <c r="C112" s="26"/>
      <c r="D112" s="13"/>
      <c r="E112" s="26">
        <v>23.4</v>
      </c>
      <c r="F112" s="44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65"/>
      <c r="R112" s="70"/>
      <c r="S112" s="4"/>
      <c r="T112" s="4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8"/>
      <c r="AI112" s="4"/>
      <c r="AJ112" s="4"/>
      <c r="AK112" s="4"/>
      <c r="AL112" s="4"/>
      <c r="AM112" s="3"/>
      <c r="AN112" s="4"/>
      <c r="AO112" s="4"/>
      <c r="AP112" s="4"/>
      <c r="AQ112" s="4"/>
      <c r="AR112" s="4"/>
      <c r="AS112" s="4"/>
      <c r="AT112" s="66"/>
      <c r="AU112" s="66"/>
      <c r="AV112" s="66"/>
      <c r="AW112" s="66"/>
    </row>
    <row r="113" spans="1:49" ht="15" customHeight="1" x14ac:dyDescent="0.25">
      <c r="A113" s="12">
        <f t="shared" si="50"/>
        <v>110</v>
      </c>
      <c r="B113" s="31">
        <v>31157</v>
      </c>
      <c r="C113" s="26"/>
      <c r="D113" s="13"/>
      <c r="E113" s="26">
        <v>23.7</v>
      </c>
      <c r="F113" s="44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65"/>
      <c r="R113" s="70"/>
      <c r="S113" s="4"/>
      <c r="T113" s="4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8"/>
      <c r="AI113" s="4"/>
      <c r="AJ113" s="4"/>
      <c r="AK113" s="4"/>
      <c r="AL113" s="4"/>
      <c r="AM113" s="3"/>
      <c r="AN113" s="4"/>
      <c r="AO113" s="4"/>
      <c r="AP113" s="4"/>
      <c r="AQ113" s="4"/>
      <c r="AR113" s="4"/>
      <c r="AS113" s="4"/>
      <c r="AT113" s="66"/>
      <c r="AU113" s="66"/>
      <c r="AV113" s="66"/>
      <c r="AW113" s="66"/>
    </row>
    <row r="114" spans="1:49" ht="15" customHeight="1" x14ac:dyDescent="0.25">
      <c r="A114" s="12">
        <f t="shared" si="50"/>
        <v>111</v>
      </c>
      <c r="B114" s="31">
        <v>31158</v>
      </c>
      <c r="C114" s="26"/>
      <c r="D114" s="13"/>
      <c r="E114" s="26">
        <v>25.5</v>
      </c>
      <c r="F114" s="44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65"/>
      <c r="R114" s="70"/>
      <c r="S114" s="4"/>
      <c r="T114" s="4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8"/>
      <c r="AI114" s="4"/>
      <c r="AJ114" s="4"/>
      <c r="AK114" s="4"/>
      <c r="AL114" s="4"/>
      <c r="AM114" s="3"/>
      <c r="AN114" s="4"/>
      <c r="AO114" s="4"/>
      <c r="AP114" s="4"/>
      <c r="AQ114" s="4"/>
      <c r="AR114" s="4"/>
      <c r="AS114" s="4"/>
      <c r="AT114" s="66"/>
      <c r="AU114" s="66"/>
      <c r="AV114" s="66"/>
      <c r="AW114" s="66"/>
    </row>
    <row r="115" spans="1:49" ht="15" customHeight="1" x14ac:dyDescent="0.25">
      <c r="A115" s="12">
        <f t="shared" si="50"/>
        <v>112</v>
      </c>
      <c r="B115" s="31">
        <v>31159</v>
      </c>
      <c r="C115" s="26"/>
      <c r="D115" s="13"/>
      <c r="E115" s="26">
        <v>25.3</v>
      </c>
      <c r="F115" s="44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65"/>
      <c r="R115" s="70"/>
      <c r="S115" s="4"/>
      <c r="T115" s="4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8"/>
      <c r="AI115" s="4"/>
      <c r="AJ115" s="4"/>
      <c r="AK115" s="4"/>
      <c r="AL115" s="4"/>
      <c r="AM115" s="3"/>
      <c r="AN115" s="4"/>
      <c r="AO115" s="4"/>
      <c r="AP115" s="4"/>
      <c r="AQ115" s="4"/>
      <c r="AR115" s="4"/>
      <c r="AS115" s="4"/>
      <c r="AT115" s="66"/>
      <c r="AU115" s="66"/>
      <c r="AV115" s="66"/>
      <c r="AW115" s="66"/>
    </row>
    <row r="116" spans="1:49" ht="15" customHeight="1" x14ac:dyDescent="0.25">
      <c r="A116" s="12">
        <f t="shared" si="50"/>
        <v>113</v>
      </c>
      <c r="B116" s="31">
        <v>31160</v>
      </c>
      <c r="C116" s="26"/>
      <c r="D116" s="13"/>
      <c r="E116" s="26">
        <v>24.5</v>
      </c>
      <c r="F116" s="44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65"/>
      <c r="R116" s="70"/>
      <c r="S116" s="4"/>
      <c r="T116" s="4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8"/>
      <c r="AI116" s="4"/>
      <c r="AJ116" s="4"/>
      <c r="AK116" s="4"/>
      <c r="AL116" s="4"/>
      <c r="AM116" s="3"/>
      <c r="AN116" s="4"/>
      <c r="AO116" s="4"/>
      <c r="AP116" s="4"/>
      <c r="AQ116" s="4"/>
      <c r="AR116" s="4"/>
      <c r="AS116" s="4"/>
      <c r="AT116" s="66"/>
      <c r="AU116" s="66"/>
      <c r="AV116" s="66"/>
      <c r="AW116" s="66"/>
    </row>
    <row r="117" spans="1:49" ht="15" customHeight="1" x14ac:dyDescent="0.25">
      <c r="A117" s="12">
        <f t="shared" si="50"/>
        <v>114</v>
      </c>
      <c r="B117" s="31">
        <v>31161</v>
      </c>
      <c r="C117" s="26"/>
      <c r="D117" s="13"/>
      <c r="E117" s="26">
        <v>24.3</v>
      </c>
      <c r="F117" s="44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65"/>
      <c r="R117" s="70"/>
      <c r="S117" s="4"/>
      <c r="T117" s="4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8"/>
      <c r="AI117" s="4"/>
      <c r="AJ117" s="4"/>
      <c r="AK117" s="4"/>
      <c r="AL117" s="4"/>
      <c r="AM117" s="3"/>
      <c r="AN117" s="4"/>
      <c r="AO117" s="4"/>
      <c r="AP117" s="4"/>
      <c r="AQ117" s="4"/>
      <c r="AR117" s="4"/>
      <c r="AS117" s="4"/>
      <c r="AT117" s="66"/>
      <c r="AU117" s="66"/>
      <c r="AV117" s="66"/>
      <c r="AW117" s="66"/>
    </row>
    <row r="118" spans="1:49" ht="15" customHeight="1" x14ac:dyDescent="0.25">
      <c r="A118" s="12">
        <f t="shared" si="50"/>
        <v>115</v>
      </c>
      <c r="B118" s="31">
        <v>31162</v>
      </c>
      <c r="C118" s="26"/>
      <c r="D118" s="13"/>
      <c r="E118" s="26">
        <v>25.8</v>
      </c>
      <c r="F118" s="44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65"/>
      <c r="R118" s="70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6"/>
      <c r="AD118" s="26"/>
      <c r="AE118" s="26"/>
      <c r="AF118" s="26"/>
      <c r="AG118" s="6"/>
      <c r="AH118" s="68"/>
      <c r="AI118" s="26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58"/>
      <c r="AU118" s="48"/>
      <c r="AV118" s="48"/>
      <c r="AW118" s="48"/>
    </row>
    <row r="119" spans="1:49" ht="15" customHeight="1" x14ac:dyDescent="0.25">
      <c r="A119" s="12">
        <f t="shared" si="50"/>
        <v>116</v>
      </c>
      <c r="B119" s="31">
        <v>31163</v>
      </c>
      <c r="C119" s="26"/>
      <c r="D119" s="13"/>
      <c r="E119" s="26">
        <v>25.8</v>
      </c>
      <c r="F119" s="44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65"/>
      <c r="R119" s="70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67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58"/>
      <c r="AU119" s="48"/>
      <c r="AV119" s="48"/>
      <c r="AW119" s="48"/>
    </row>
    <row r="120" spans="1:49" ht="15" customHeight="1" x14ac:dyDescent="0.25">
      <c r="A120" s="12">
        <f t="shared" si="50"/>
        <v>117</v>
      </c>
      <c r="B120" s="31">
        <v>31164</v>
      </c>
      <c r="C120" s="26"/>
      <c r="D120" s="13"/>
      <c r="E120" s="26">
        <v>25.8</v>
      </c>
      <c r="F120" s="44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</row>
    <row r="121" spans="1:49" ht="15" customHeight="1" x14ac:dyDescent="0.25">
      <c r="A121" s="12">
        <f t="shared" si="50"/>
        <v>118</v>
      </c>
      <c r="B121" s="31">
        <v>31165</v>
      </c>
      <c r="C121" s="26"/>
      <c r="D121" s="13"/>
      <c r="E121" s="26">
        <v>24.4</v>
      </c>
      <c r="F121" s="44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</row>
    <row r="122" spans="1:49" ht="15" customHeight="1" x14ac:dyDescent="0.25">
      <c r="A122" s="12">
        <f t="shared" si="50"/>
        <v>119</v>
      </c>
      <c r="B122" s="31">
        <v>31166</v>
      </c>
      <c r="C122" s="26"/>
      <c r="D122" s="13"/>
      <c r="E122" s="26">
        <v>23.5</v>
      </c>
      <c r="F122" s="44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</row>
    <row r="123" spans="1:49" ht="15" customHeight="1" x14ac:dyDescent="0.25">
      <c r="A123" s="12">
        <f t="shared" si="50"/>
        <v>120</v>
      </c>
      <c r="B123" s="31">
        <v>31167</v>
      </c>
      <c r="C123" s="26"/>
      <c r="D123" s="13"/>
      <c r="E123" s="26">
        <v>23.8</v>
      </c>
      <c r="F123" s="44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</row>
    <row r="124" spans="1:49" ht="15" customHeight="1" x14ac:dyDescent="0.25">
      <c r="A124" s="12">
        <f t="shared" si="50"/>
        <v>121</v>
      </c>
      <c r="B124" s="31">
        <v>31168</v>
      </c>
      <c r="C124" s="26"/>
      <c r="D124" s="13"/>
      <c r="E124" s="26">
        <v>25.7</v>
      </c>
      <c r="F124" s="44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</row>
    <row r="125" spans="1:49" ht="15" customHeight="1" x14ac:dyDescent="0.25">
      <c r="A125" s="12">
        <f t="shared" si="50"/>
        <v>122</v>
      </c>
      <c r="B125" s="31">
        <v>31169</v>
      </c>
      <c r="C125" s="26"/>
      <c r="D125" s="13"/>
      <c r="E125" s="26">
        <v>25.1</v>
      </c>
      <c r="F125" s="44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</row>
    <row r="126" spans="1:49" ht="15" customHeight="1" x14ac:dyDescent="0.25">
      <c r="A126" s="12">
        <f t="shared" si="50"/>
        <v>123</v>
      </c>
      <c r="B126" s="31">
        <v>31170</v>
      </c>
      <c r="C126" s="26"/>
      <c r="D126" s="13"/>
      <c r="E126" s="26">
        <v>25.5</v>
      </c>
      <c r="F126" s="44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</row>
    <row r="127" spans="1:49" ht="15" customHeight="1" x14ac:dyDescent="0.25">
      <c r="A127" s="12">
        <f t="shared" si="50"/>
        <v>124</v>
      </c>
      <c r="B127" s="31">
        <v>31171</v>
      </c>
      <c r="C127" s="26"/>
      <c r="D127" s="13"/>
      <c r="E127" s="26">
        <v>25.1</v>
      </c>
      <c r="F127" s="44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</row>
    <row r="128" spans="1:49" ht="15" customHeight="1" x14ac:dyDescent="0.25">
      <c r="A128" s="12">
        <f t="shared" si="50"/>
        <v>125</v>
      </c>
      <c r="B128" s="31">
        <v>31172</v>
      </c>
      <c r="C128" s="26"/>
      <c r="D128" s="13"/>
      <c r="E128" s="26">
        <v>25.2</v>
      </c>
      <c r="F128" s="44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</row>
    <row r="129" spans="1:16" ht="15" customHeight="1" x14ac:dyDescent="0.25">
      <c r="A129" s="12">
        <f t="shared" si="50"/>
        <v>126</v>
      </c>
      <c r="B129" s="31">
        <v>31173</v>
      </c>
      <c r="C129" s="26"/>
      <c r="D129" s="13"/>
      <c r="E129" s="26">
        <v>26.2</v>
      </c>
      <c r="F129" s="44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</row>
    <row r="130" spans="1:16" ht="15" customHeight="1" x14ac:dyDescent="0.25">
      <c r="A130" s="12">
        <f t="shared" si="50"/>
        <v>127</v>
      </c>
      <c r="B130" s="31">
        <v>31174</v>
      </c>
      <c r="C130" s="26"/>
      <c r="D130" s="13"/>
      <c r="E130" s="26">
        <v>23.9</v>
      </c>
      <c r="F130" s="44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</row>
    <row r="131" spans="1:16" ht="15" customHeight="1" x14ac:dyDescent="0.25">
      <c r="A131" s="12">
        <f t="shared" si="50"/>
        <v>128</v>
      </c>
      <c r="B131" s="31">
        <v>31175</v>
      </c>
      <c r="C131" s="26"/>
      <c r="D131" s="13"/>
      <c r="E131" s="26">
        <v>23.9</v>
      </c>
      <c r="F131" s="44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</row>
    <row r="132" spans="1:16" ht="15" customHeight="1" x14ac:dyDescent="0.25">
      <c r="A132" s="12">
        <f t="shared" si="50"/>
        <v>129</v>
      </c>
      <c r="B132" s="31">
        <v>31176</v>
      </c>
      <c r="C132" s="26"/>
      <c r="D132" s="13"/>
      <c r="E132" s="26">
        <v>26</v>
      </c>
      <c r="F132" s="44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</row>
    <row r="133" spans="1:16" ht="15" customHeight="1" x14ac:dyDescent="0.25">
      <c r="A133" s="12">
        <f t="shared" si="50"/>
        <v>130</v>
      </c>
      <c r="B133" s="31">
        <v>31177</v>
      </c>
      <c r="C133" s="26"/>
      <c r="D133" s="13"/>
      <c r="E133" s="26">
        <v>25</v>
      </c>
      <c r="F133" s="44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</row>
    <row r="134" spans="1:16" ht="15" customHeight="1" x14ac:dyDescent="0.25">
      <c r="A134" s="12">
        <f t="shared" ref="A134:A197" si="51">A133+1</f>
        <v>131</v>
      </c>
      <c r="B134" s="31">
        <v>31178</v>
      </c>
      <c r="C134" s="26"/>
      <c r="D134" s="13"/>
      <c r="E134" s="26">
        <v>25.2</v>
      </c>
      <c r="F134" s="44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</row>
    <row r="135" spans="1:16" ht="15" customHeight="1" x14ac:dyDescent="0.25">
      <c r="A135" s="12">
        <f t="shared" si="51"/>
        <v>132</v>
      </c>
      <c r="B135" s="31">
        <v>31179</v>
      </c>
      <c r="C135" s="26"/>
      <c r="D135" s="13"/>
      <c r="E135" s="26">
        <v>24.8</v>
      </c>
      <c r="F135" s="44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</row>
    <row r="136" spans="1:16" ht="15" customHeight="1" x14ac:dyDescent="0.25">
      <c r="A136" s="12">
        <f t="shared" si="51"/>
        <v>133</v>
      </c>
      <c r="B136" s="31">
        <v>31180</v>
      </c>
      <c r="C136" s="26"/>
      <c r="D136" s="13"/>
      <c r="E136" s="26">
        <v>25.6</v>
      </c>
      <c r="F136" s="44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</row>
    <row r="137" spans="1:16" ht="15" customHeight="1" x14ac:dyDescent="0.25">
      <c r="A137" s="12">
        <f t="shared" si="51"/>
        <v>134</v>
      </c>
      <c r="B137" s="31">
        <v>31181</v>
      </c>
      <c r="C137" s="26"/>
      <c r="D137" s="13"/>
      <c r="E137" s="26">
        <v>24.2</v>
      </c>
      <c r="F137" s="44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</row>
    <row r="138" spans="1:16" ht="15" customHeight="1" x14ac:dyDescent="0.25">
      <c r="A138" s="12">
        <f t="shared" si="51"/>
        <v>135</v>
      </c>
      <c r="B138" s="31">
        <v>31182</v>
      </c>
      <c r="C138" s="26"/>
      <c r="D138" s="13"/>
      <c r="E138" s="26">
        <v>25.1</v>
      </c>
      <c r="F138" s="44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</row>
    <row r="139" spans="1:16" ht="15" customHeight="1" x14ac:dyDescent="0.25">
      <c r="A139" s="12">
        <f t="shared" si="51"/>
        <v>136</v>
      </c>
      <c r="B139" s="31">
        <v>31183</v>
      </c>
      <c r="C139" s="26"/>
      <c r="D139" s="13"/>
      <c r="E139" s="26">
        <v>24.4</v>
      </c>
      <c r="F139" s="44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</row>
    <row r="140" spans="1:16" ht="15" customHeight="1" x14ac:dyDescent="0.25">
      <c r="A140" s="12">
        <f t="shared" si="51"/>
        <v>137</v>
      </c>
      <c r="B140" s="31">
        <v>31184</v>
      </c>
      <c r="C140" s="26"/>
      <c r="D140" s="13"/>
      <c r="E140" s="26">
        <v>25.5</v>
      </c>
      <c r="F140" s="44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</row>
    <row r="141" spans="1:16" ht="15" customHeight="1" x14ac:dyDescent="0.25">
      <c r="A141" s="12">
        <f t="shared" si="51"/>
        <v>138</v>
      </c>
      <c r="B141" s="31">
        <v>31185</v>
      </c>
      <c r="C141" s="26"/>
      <c r="D141" s="13"/>
      <c r="E141" s="26">
        <v>25.3</v>
      </c>
      <c r="F141" s="44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</row>
    <row r="142" spans="1:16" ht="15" customHeight="1" x14ac:dyDescent="0.25">
      <c r="A142" s="12">
        <f t="shared" si="51"/>
        <v>139</v>
      </c>
      <c r="B142" s="31">
        <v>31186</v>
      </c>
      <c r="C142" s="26"/>
      <c r="D142" s="13"/>
      <c r="E142" s="26">
        <v>24.1</v>
      </c>
      <c r="F142" s="44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</row>
    <row r="143" spans="1:16" ht="15" customHeight="1" x14ac:dyDescent="0.25">
      <c r="A143" s="12">
        <f t="shared" si="51"/>
        <v>140</v>
      </c>
      <c r="B143" s="31">
        <v>31187</v>
      </c>
      <c r="C143" s="26"/>
      <c r="D143" s="13"/>
      <c r="E143" s="26">
        <v>24</v>
      </c>
      <c r="F143" s="44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</row>
    <row r="144" spans="1:16" ht="15" customHeight="1" x14ac:dyDescent="0.25">
      <c r="A144" s="12">
        <f t="shared" si="51"/>
        <v>141</v>
      </c>
      <c r="B144" s="31">
        <v>31188</v>
      </c>
      <c r="C144" s="26"/>
      <c r="D144" s="13"/>
      <c r="E144" s="26">
        <v>24.4</v>
      </c>
      <c r="F144" s="44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</row>
    <row r="145" spans="1:16" ht="15" customHeight="1" x14ac:dyDescent="0.25">
      <c r="A145" s="12">
        <f t="shared" si="51"/>
        <v>142</v>
      </c>
      <c r="B145" s="31">
        <v>31189</v>
      </c>
      <c r="C145" s="26"/>
      <c r="D145" s="13"/>
      <c r="E145" s="26">
        <v>25.6</v>
      </c>
      <c r="F145" s="44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</row>
    <row r="146" spans="1:16" ht="15" customHeight="1" x14ac:dyDescent="0.25">
      <c r="A146" s="12">
        <f t="shared" si="51"/>
        <v>143</v>
      </c>
      <c r="B146" s="31">
        <v>31190</v>
      </c>
      <c r="C146" s="26"/>
      <c r="D146" s="13"/>
      <c r="E146" s="26">
        <v>24.6</v>
      </c>
      <c r="F146" s="44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</row>
    <row r="147" spans="1:16" ht="15" customHeight="1" x14ac:dyDescent="0.25">
      <c r="A147" s="12">
        <f t="shared" si="51"/>
        <v>144</v>
      </c>
      <c r="B147" s="31">
        <v>31191</v>
      </c>
      <c r="C147" s="26"/>
      <c r="D147" s="13"/>
      <c r="E147" s="26">
        <v>25</v>
      </c>
      <c r="F147" s="44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</row>
    <row r="148" spans="1:16" ht="15" customHeight="1" x14ac:dyDescent="0.25">
      <c r="A148" s="12">
        <f t="shared" si="51"/>
        <v>145</v>
      </c>
      <c r="B148" s="31">
        <v>31192</v>
      </c>
      <c r="C148" s="26"/>
      <c r="D148" s="13"/>
      <c r="E148" s="26">
        <v>25.1</v>
      </c>
      <c r="F148" s="44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</row>
    <row r="149" spans="1:16" ht="15" customHeight="1" x14ac:dyDescent="0.25">
      <c r="A149" s="12">
        <f t="shared" si="51"/>
        <v>146</v>
      </c>
      <c r="B149" s="31">
        <v>31193</v>
      </c>
      <c r="C149" s="26"/>
      <c r="D149" s="13"/>
      <c r="E149" s="26">
        <v>25.2</v>
      </c>
      <c r="F149" s="44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</row>
    <row r="150" spans="1:16" ht="15" customHeight="1" x14ac:dyDescent="0.25">
      <c r="A150" s="12">
        <f t="shared" si="51"/>
        <v>147</v>
      </c>
      <c r="B150" s="31">
        <v>31194</v>
      </c>
      <c r="C150" s="26"/>
      <c r="D150" s="13"/>
      <c r="E150" s="26">
        <v>25.1</v>
      </c>
      <c r="F150" s="44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</row>
    <row r="151" spans="1:16" ht="15" customHeight="1" x14ac:dyDescent="0.25">
      <c r="A151" s="12">
        <f t="shared" si="51"/>
        <v>148</v>
      </c>
      <c r="B151" s="31">
        <v>31195</v>
      </c>
      <c r="C151" s="26"/>
      <c r="D151" s="13"/>
      <c r="E151" s="26">
        <v>25.8</v>
      </c>
      <c r="F151" s="44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</row>
    <row r="152" spans="1:16" ht="15" customHeight="1" x14ac:dyDescent="0.25">
      <c r="A152" s="12">
        <f t="shared" si="51"/>
        <v>149</v>
      </c>
      <c r="B152" s="31">
        <v>31196</v>
      </c>
      <c r="C152" s="26"/>
      <c r="D152" s="13"/>
      <c r="E152" s="26">
        <v>24</v>
      </c>
      <c r="F152" s="44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</row>
    <row r="153" spans="1:16" ht="15" customHeight="1" x14ac:dyDescent="0.25">
      <c r="A153" s="12">
        <f t="shared" si="51"/>
        <v>150</v>
      </c>
      <c r="B153" s="31">
        <v>31197</v>
      </c>
      <c r="C153" s="26"/>
      <c r="D153" s="13"/>
      <c r="E153" s="26">
        <v>28.9</v>
      </c>
      <c r="F153" s="44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</row>
    <row r="154" spans="1:16" ht="15" customHeight="1" x14ac:dyDescent="0.25">
      <c r="A154" s="12">
        <f t="shared" si="51"/>
        <v>151</v>
      </c>
      <c r="B154" s="31">
        <v>31198</v>
      </c>
      <c r="C154" s="26"/>
      <c r="D154" s="13"/>
      <c r="E154" s="26">
        <v>23.8</v>
      </c>
      <c r="F154" s="44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</row>
    <row r="155" spans="1:16" ht="15" customHeight="1" x14ac:dyDescent="0.25">
      <c r="A155" s="12">
        <f t="shared" si="51"/>
        <v>152</v>
      </c>
      <c r="B155" s="31">
        <v>31199</v>
      </c>
      <c r="C155" s="26"/>
      <c r="D155" s="13"/>
      <c r="E155" s="26">
        <v>24.7</v>
      </c>
      <c r="F155" s="44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</row>
    <row r="156" spans="1:16" ht="15" customHeight="1" x14ac:dyDescent="0.25">
      <c r="A156" s="12">
        <f t="shared" si="51"/>
        <v>153</v>
      </c>
      <c r="B156" s="31">
        <v>31200</v>
      </c>
      <c r="C156" s="26"/>
      <c r="D156" s="13"/>
      <c r="E156" s="26">
        <v>24.8</v>
      </c>
      <c r="F156" s="44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</row>
    <row r="157" spans="1:16" ht="15" customHeight="1" x14ac:dyDescent="0.25">
      <c r="A157" s="12">
        <f t="shared" si="51"/>
        <v>154</v>
      </c>
      <c r="B157" s="31">
        <v>31201</v>
      </c>
      <c r="C157" s="26"/>
      <c r="D157" s="13"/>
      <c r="E157" s="26">
        <v>23.9</v>
      </c>
      <c r="F157" s="44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</row>
    <row r="158" spans="1:16" ht="15" customHeight="1" x14ac:dyDescent="0.25">
      <c r="A158" s="12">
        <f t="shared" si="51"/>
        <v>155</v>
      </c>
      <c r="B158" s="31">
        <v>31202</v>
      </c>
      <c r="C158" s="26"/>
      <c r="D158" s="13"/>
      <c r="E158" s="26">
        <v>23.4</v>
      </c>
      <c r="F158" s="44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</row>
    <row r="159" spans="1:16" ht="15" customHeight="1" x14ac:dyDescent="0.25">
      <c r="A159" s="12">
        <f t="shared" si="51"/>
        <v>156</v>
      </c>
      <c r="B159" s="31">
        <v>31203</v>
      </c>
      <c r="C159" s="26"/>
      <c r="D159" s="13"/>
      <c r="E159" s="26">
        <v>24.1</v>
      </c>
      <c r="F159" s="44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</row>
    <row r="160" spans="1:16" ht="15" customHeight="1" x14ac:dyDescent="0.25">
      <c r="A160" s="12">
        <f t="shared" si="51"/>
        <v>157</v>
      </c>
      <c r="B160" s="31">
        <v>31204</v>
      </c>
      <c r="C160" s="26"/>
      <c r="D160" s="13"/>
      <c r="E160" s="26">
        <v>24.5</v>
      </c>
      <c r="F160" s="44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</row>
    <row r="161" spans="1:16" ht="15" customHeight="1" x14ac:dyDescent="0.25">
      <c r="A161" s="12">
        <f t="shared" si="51"/>
        <v>158</v>
      </c>
      <c r="B161" s="31">
        <v>31205</v>
      </c>
      <c r="C161" s="26"/>
      <c r="D161" s="13"/>
      <c r="E161" s="26">
        <v>25.1</v>
      </c>
      <c r="F161" s="44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</row>
    <row r="162" spans="1:16" ht="15" customHeight="1" x14ac:dyDescent="0.25">
      <c r="A162" s="12">
        <f t="shared" si="51"/>
        <v>159</v>
      </c>
      <c r="B162" s="31">
        <v>31206</v>
      </c>
      <c r="C162" s="26"/>
      <c r="D162" s="13"/>
      <c r="E162" s="26">
        <v>24.4</v>
      </c>
      <c r="F162" s="44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</row>
    <row r="163" spans="1:16" ht="15" customHeight="1" x14ac:dyDescent="0.25">
      <c r="A163" s="12">
        <f t="shared" si="51"/>
        <v>160</v>
      </c>
      <c r="B163" s="31">
        <v>31207</v>
      </c>
      <c r="C163" s="26"/>
      <c r="D163" s="13"/>
      <c r="E163" s="26">
        <v>24.2</v>
      </c>
      <c r="F163" s="44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</row>
    <row r="164" spans="1:16" ht="15" customHeight="1" x14ac:dyDescent="0.25">
      <c r="A164" s="12">
        <f t="shared" si="51"/>
        <v>161</v>
      </c>
      <c r="B164" s="31">
        <v>31208</v>
      </c>
      <c r="C164" s="26"/>
      <c r="D164" s="13"/>
      <c r="E164" s="26">
        <v>25.1</v>
      </c>
      <c r="F164" s="44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</row>
    <row r="165" spans="1:16" ht="15" customHeight="1" x14ac:dyDescent="0.25">
      <c r="A165" s="12">
        <f t="shared" si="51"/>
        <v>162</v>
      </c>
      <c r="B165" s="31">
        <v>31209</v>
      </c>
      <c r="C165" s="26"/>
      <c r="D165" s="13"/>
      <c r="E165" s="26">
        <v>23.1</v>
      </c>
      <c r="F165" s="44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</row>
    <row r="166" spans="1:16" ht="15" customHeight="1" x14ac:dyDescent="0.25">
      <c r="A166" s="12">
        <f t="shared" si="51"/>
        <v>163</v>
      </c>
      <c r="B166" s="31">
        <v>31210</v>
      </c>
      <c r="C166" s="26"/>
      <c r="D166" s="13"/>
      <c r="E166" s="26">
        <v>24.5</v>
      </c>
      <c r="F166" s="44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</row>
    <row r="167" spans="1:16" ht="15" customHeight="1" x14ac:dyDescent="0.25">
      <c r="A167" s="12">
        <f t="shared" si="51"/>
        <v>164</v>
      </c>
      <c r="B167" s="31">
        <v>31211</v>
      </c>
      <c r="C167" s="26"/>
      <c r="D167" s="13"/>
      <c r="E167" s="26">
        <v>25.1</v>
      </c>
      <c r="F167" s="44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</row>
    <row r="168" spans="1:16" ht="15" customHeight="1" x14ac:dyDescent="0.25">
      <c r="A168" s="12">
        <f t="shared" si="51"/>
        <v>165</v>
      </c>
      <c r="B168" s="31">
        <v>31212</v>
      </c>
      <c r="C168" s="26"/>
      <c r="D168" s="13"/>
      <c r="E168" s="26">
        <v>25</v>
      </c>
      <c r="F168" s="44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</row>
    <row r="169" spans="1:16" ht="15" customHeight="1" x14ac:dyDescent="0.25">
      <c r="A169" s="12">
        <f t="shared" si="51"/>
        <v>166</v>
      </c>
      <c r="B169" s="31">
        <v>31213</v>
      </c>
      <c r="C169" s="26"/>
      <c r="D169" s="13"/>
      <c r="E169" s="26">
        <v>24.7</v>
      </c>
      <c r="F169" s="44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</row>
    <row r="170" spans="1:16" ht="15" customHeight="1" x14ac:dyDescent="0.25">
      <c r="A170" s="12">
        <f t="shared" si="51"/>
        <v>167</v>
      </c>
      <c r="B170" s="31">
        <v>31214</v>
      </c>
      <c r="C170" s="26"/>
      <c r="D170" s="13"/>
      <c r="E170" s="26">
        <v>25</v>
      </c>
      <c r="F170" s="44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</row>
    <row r="171" spans="1:16" ht="15" customHeight="1" x14ac:dyDescent="0.25">
      <c r="A171" s="12">
        <f t="shared" si="51"/>
        <v>168</v>
      </c>
      <c r="B171" s="31">
        <v>31215</v>
      </c>
      <c r="C171" s="26"/>
      <c r="D171" s="13"/>
      <c r="E171" s="26">
        <v>23.2</v>
      </c>
      <c r="F171" s="44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</row>
    <row r="172" spans="1:16" ht="15" customHeight="1" x14ac:dyDescent="0.25">
      <c r="A172" s="12">
        <f t="shared" si="51"/>
        <v>169</v>
      </c>
      <c r="B172" s="31">
        <v>31216</v>
      </c>
      <c r="C172" s="26"/>
      <c r="D172" s="13"/>
      <c r="E172" s="26">
        <v>24.1</v>
      </c>
      <c r="F172" s="44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</row>
    <row r="173" spans="1:16" ht="15" customHeight="1" x14ac:dyDescent="0.25">
      <c r="A173" s="12">
        <f t="shared" si="51"/>
        <v>170</v>
      </c>
      <c r="B173" s="31">
        <v>31217</v>
      </c>
      <c r="C173" s="26"/>
      <c r="D173" s="13"/>
      <c r="E173" s="26">
        <v>24.7</v>
      </c>
      <c r="F173" s="44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</row>
    <row r="174" spans="1:16" ht="15" customHeight="1" x14ac:dyDescent="0.25">
      <c r="A174" s="12">
        <f t="shared" si="51"/>
        <v>171</v>
      </c>
      <c r="B174" s="31">
        <v>31218</v>
      </c>
      <c r="C174" s="26"/>
      <c r="D174" s="13"/>
      <c r="E174" s="26">
        <v>23.2</v>
      </c>
      <c r="F174" s="44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</row>
    <row r="175" spans="1:16" ht="15" customHeight="1" x14ac:dyDescent="0.25">
      <c r="A175" s="12">
        <f t="shared" si="51"/>
        <v>172</v>
      </c>
      <c r="B175" s="31">
        <v>31219</v>
      </c>
      <c r="C175" s="26"/>
      <c r="D175" s="13"/>
      <c r="E175" s="26">
        <v>23.1</v>
      </c>
      <c r="F175" s="44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</row>
    <row r="176" spans="1:16" ht="15" customHeight="1" x14ac:dyDescent="0.25">
      <c r="A176" s="12">
        <f t="shared" si="51"/>
        <v>173</v>
      </c>
      <c r="B176" s="31">
        <v>31220</v>
      </c>
      <c r="C176" s="26"/>
      <c r="D176" s="13"/>
      <c r="E176" s="26">
        <v>23.6</v>
      </c>
      <c r="F176" s="44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</row>
    <row r="177" spans="1:16" ht="15" customHeight="1" x14ac:dyDescent="0.25">
      <c r="A177" s="12">
        <f t="shared" si="51"/>
        <v>174</v>
      </c>
      <c r="B177" s="31">
        <v>31221</v>
      </c>
      <c r="C177" s="26"/>
      <c r="D177" s="13"/>
      <c r="E177" s="26">
        <v>25.7</v>
      </c>
      <c r="F177" s="44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</row>
    <row r="178" spans="1:16" ht="15" customHeight="1" x14ac:dyDescent="0.25">
      <c r="A178" s="12">
        <f t="shared" si="51"/>
        <v>175</v>
      </c>
      <c r="B178" s="31">
        <v>31222</v>
      </c>
      <c r="C178" s="26"/>
      <c r="D178" s="13"/>
      <c r="E178" s="26">
        <v>23.6</v>
      </c>
      <c r="F178" s="44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</row>
    <row r="179" spans="1:16" ht="15" customHeight="1" x14ac:dyDescent="0.25">
      <c r="A179" s="12">
        <f t="shared" si="51"/>
        <v>176</v>
      </c>
      <c r="B179" s="31">
        <v>31223</v>
      </c>
      <c r="C179" s="26"/>
      <c r="D179" s="13"/>
      <c r="E179" s="26">
        <v>23.1</v>
      </c>
      <c r="F179" s="44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</row>
    <row r="180" spans="1:16" ht="15" customHeight="1" x14ac:dyDescent="0.25">
      <c r="A180" s="12">
        <f t="shared" si="51"/>
        <v>177</v>
      </c>
      <c r="B180" s="31">
        <v>31224</v>
      </c>
      <c r="C180" s="26"/>
      <c r="D180" s="13"/>
      <c r="E180" s="26">
        <v>23</v>
      </c>
      <c r="F180" s="44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</row>
    <row r="181" spans="1:16" ht="15" customHeight="1" x14ac:dyDescent="0.25">
      <c r="A181" s="12">
        <f t="shared" si="51"/>
        <v>178</v>
      </c>
      <c r="B181" s="31">
        <v>31225</v>
      </c>
      <c r="C181" s="26"/>
      <c r="D181" s="13"/>
      <c r="E181" s="26">
        <v>23.6</v>
      </c>
      <c r="F181" s="44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</row>
    <row r="182" spans="1:16" ht="15" customHeight="1" x14ac:dyDescent="0.25">
      <c r="A182" s="12">
        <f t="shared" si="51"/>
        <v>179</v>
      </c>
      <c r="B182" s="31">
        <v>31226</v>
      </c>
      <c r="C182" s="26"/>
      <c r="D182" s="13"/>
      <c r="E182" s="26">
        <v>22.7</v>
      </c>
      <c r="F182" s="44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</row>
    <row r="183" spans="1:16" ht="15" customHeight="1" x14ac:dyDescent="0.25">
      <c r="A183" s="12">
        <f t="shared" si="51"/>
        <v>180</v>
      </c>
      <c r="B183" s="31">
        <v>31227</v>
      </c>
      <c r="C183" s="26"/>
      <c r="D183" s="13"/>
      <c r="E183" s="26">
        <v>22</v>
      </c>
      <c r="F183" s="44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</row>
    <row r="184" spans="1:16" ht="15" customHeight="1" x14ac:dyDescent="0.25">
      <c r="A184" s="12">
        <f t="shared" si="51"/>
        <v>181</v>
      </c>
      <c r="B184" s="31">
        <v>31228</v>
      </c>
      <c r="C184" s="26"/>
      <c r="D184" s="13"/>
      <c r="E184" s="26">
        <v>23.8</v>
      </c>
      <c r="F184" s="44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</row>
    <row r="185" spans="1:16" ht="15" customHeight="1" x14ac:dyDescent="0.25">
      <c r="A185" s="12">
        <f t="shared" si="51"/>
        <v>182</v>
      </c>
      <c r="B185" s="31">
        <v>31229</v>
      </c>
      <c r="C185" s="26"/>
      <c r="D185" s="13"/>
      <c r="E185" s="26">
        <v>24</v>
      </c>
      <c r="F185" s="44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</row>
    <row r="186" spans="1:16" ht="15" customHeight="1" x14ac:dyDescent="0.25">
      <c r="A186" s="12">
        <f t="shared" si="51"/>
        <v>183</v>
      </c>
      <c r="B186" s="31">
        <v>31230</v>
      </c>
      <c r="C186" s="26"/>
      <c r="D186" s="13"/>
      <c r="E186" s="26">
        <v>24.4</v>
      </c>
      <c r="F186" s="44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</row>
    <row r="187" spans="1:16" ht="15" customHeight="1" x14ac:dyDescent="0.25">
      <c r="A187" s="12">
        <f t="shared" si="51"/>
        <v>184</v>
      </c>
      <c r="B187" s="31">
        <v>31231</v>
      </c>
      <c r="C187" s="26"/>
      <c r="D187" s="13"/>
      <c r="E187" s="26">
        <v>25</v>
      </c>
      <c r="F187" s="44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</row>
    <row r="188" spans="1:16" ht="15" customHeight="1" x14ac:dyDescent="0.25">
      <c r="A188" s="12">
        <f t="shared" si="51"/>
        <v>185</v>
      </c>
      <c r="B188" s="31">
        <v>31232</v>
      </c>
      <c r="C188" s="26"/>
      <c r="D188" s="13"/>
      <c r="E188" s="26">
        <v>24.7</v>
      </c>
      <c r="F188" s="44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</row>
    <row r="189" spans="1:16" ht="15" customHeight="1" x14ac:dyDescent="0.25">
      <c r="A189" s="12">
        <f t="shared" si="51"/>
        <v>186</v>
      </c>
      <c r="B189" s="31">
        <v>31233</v>
      </c>
      <c r="C189" s="26"/>
      <c r="D189" s="13"/>
      <c r="E189" s="26">
        <v>21.7</v>
      </c>
      <c r="F189" s="44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</row>
    <row r="190" spans="1:16" ht="15" customHeight="1" x14ac:dyDescent="0.25">
      <c r="A190" s="12">
        <f t="shared" si="51"/>
        <v>187</v>
      </c>
      <c r="B190" s="31">
        <v>31234</v>
      </c>
      <c r="C190" s="26"/>
      <c r="D190" s="13"/>
      <c r="E190" s="26">
        <v>22.8</v>
      </c>
      <c r="F190" s="44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</row>
    <row r="191" spans="1:16" ht="15" customHeight="1" x14ac:dyDescent="0.25">
      <c r="A191" s="12">
        <f t="shared" si="51"/>
        <v>188</v>
      </c>
      <c r="B191" s="31">
        <v>31235</v>
      </c>
      <c r="C191" s="26"/>
      <c r="D191" s="13"/>
      <c r="E191" s="26">
        <v>23.8</v>
      </c>
      <c r="F191" s="44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</row>
    <row r="192" spans="1:16" ht="15" customHeight="1" x14ac:dyDescent="0.25">
      <c r="A192" s="12">
        <f t="shared" si="51"/>
        <v>189</v>
      </c>
      <c r="B192" s="31">
        <v>31236</v>
      </c>
      <c r="C192" s="26"/>
      <c r="D192" s="13"/>
      <c r="E192" s="26">
        <v>23.3</v>
      </c>
      <c r="F192" s="44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</row>
    <row r="193" spans="1:16" ht="15" customHeight="1" x14ac:dyDescent="0.25">
      <c r="A193" s="12">
        <f t="shared" si="51"/>
        <v>190</v>
      </c>
      <c r="B193" s="31">
        <v>31237</v>
      </c>
      <c r="C193" s="26"/>
      <c r="D193" s="13"/>
      <c r="E193" s="26">
        <v>23.7</v>
      </c>
      <c r="F193" s="44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</row>
    <row r="194" spans="1:16" ht="15" customHeight="1" x14ac:dyDescent="0.25">
      <c r="A194" s="12">
        <f t="shared" si="51"/>
        <v>191</v>
      </c>
      <c r="B194" s="31">
        <v>31238</v>
      </c>
      <c r="C194" s="26"/>
      <c r="D194" s="13"/>
      <c r="E194" s="26">
        <v>24.4</v>
      </c>
      <c r="F194" s="44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</row>
    <row r="195" spans="1:16" ht="15" customHeight="1" x14ac:dyDescent="0.25">
      <c r="A195" s="12">
        <f t="shared" si="51"/>
        <v>192</v>
      </c>
      <c r="B195" s="31">
        <v>31239</v>
      </c>
      <c r="C195" s="26"/>
      <c r="D195" s="13"/>
      <c r="E195" s="26">
        <v>24.2</v>
      </c>
      <c r="F195" s="44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</row>
    <row r="196" spans="1:16" ht="15" customHeight="1" x14ac:dyDescent="0.25">
      <c r="A196" s="12">
        <f t="shared" si="51"/>
        <v>193</v>
      </c>
      <c r="B196" s="31">
        <v>31240</v>
      </c>
      <c r="C196" s="26"/>
      <c r="D196" s="13"/>
      <c r="E196" s="26">
        <v>24.6</v>
      </c>
      <c r="F196" s="44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</row>
    <row r="197" spans="1:16" ht="15" customHeight="1" x14ac:dyDescent="0.25">
      <c r="A197" s="12">
        <f t="shared" si="51"/>
        <v>194</v>
      </c>
      <c r="B197" s="31">
        <v>31241</v>
      </c>
      <c r="C197" s="26"/>
      <c r="D197" s="13"/>
      <c r="E197" s="26">
        <v>25</v>
      </c>
      <c r="F197" s="44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</row>
    <row r="198" spans="1:16" ht="15" customHeight="1" x14ac:dyDescent="0.25">
      <c r="A198" s="12">
        <f t="shared" ref="A198:A261" si="52">A197+1</f>
        <v>195</v>
      </c>
      <c r="B198" s="31">
        <v>31242</v>
      </c>
      <c r="C198" s="26"/>
      <c r="D198" s="13"/>
      <c r="E198" s="26">
        <v>23.9</v>
      </c>
      <c r="F198" s="44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</row>
    <row r="199" spans="1:16" ht="15" customHeight="1" x14ac:dyDescent="0.25">
      <c r="A199" s="12">
        <f t="shared" si="52"/>
        <v>196</v>
      </c>
      <c r="B199" s="31">
        <v>31243</v>
      </c>
      <c r="C199" s="26"/>
      <c r="D199" s="13"/>
      <c r="E199" s="26">
        <v>22.4</v>
      </c>
      <c r="F199" s="44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</row>
    <row r="200" spans="1:16" ht="15" customHeight="1" x14ac:dyDescent="0.25">
      <c r="A200" s="12">
        <f t="shared" si="52"/>
        <v>197</v>
      </c>
      <c r="B200" s="31">
        <v>31244</v>
      </c>
      <c r="C200" s="26"/>
      <c r="D200" s="13"/>
      <c r="E200" s="26">
        <v>23.8</v>
      </c>
      <c r="F200" s="44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</row>
    <row r="201" spans="1:16" ht="15" customHeight="1" x14ac:dyDescent="0.25">
      <c r="A201" s="12">
        <f t="shared" si="52"/>
        <v>198</v>
      </c>
      <c r="B201" s="31">
        <v>31245</v>
      </c>
      <c r="C201" s="26"/>
      <c r="D201" s="13"/>
      <c r="E201" s="26">
        <v>21.7</v>
      </c>
      <c r="F201" s="44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</row>
    <row r="202" spans="1:16" ht="15" customHeight="1" x14ac:dyDescent="0.25">
      <c r="A202" s="12">
        <f t="shared" si="52"/>
        <v>199</v>
      </c>
      <c r="B202" s="31">
        <v>31246</v>
      </c>
      <c r="C202" s="26"/>
      <c r="D202" s="13"/>
      <c r="E202" s="26">
        <v>23</v>
      </c>
      <c r="F202" s="44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</row>
    <row r="203" spans="1:16" ht="15" customHeight="1" x14ac:dyDescent="0.25">
      <c r="A203" s="12">
        <f t="shared" si="52"/>
        <v>200</v>
      </c>
      <c r="B203" s="31">
        <v>31247</v>
      </c>
      <c r="C203" s="26"/>
      <c r="D203" s="13"/>
      <c r="E203" s="26">
        <v>23.6</v>
      </c>
      <c r="F203" s="44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</row>
    <row r="204" spans="1:16" ht="15" customHeight="1" x14ac:dyDescent="0.25">
      <c r="A204" s="12">
        <f t="shared" si="52"/>
        <v>201</v>
      </c>
      <c r="B204" s="31">
        <v>31248</v>
      </c>
      <c r="C204" s="26"/>
      <c r="D204" s="13"/>
      <c r="E204" s="26">
        <v>23.7</v>
      </c>
      <c r="F204" s="44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</row>
    <row r="205" spans="1:16" ht="15" customHeight="1" x14ac:dyDescent="0.25">
      <c r="A205" s="12">
        <f t="shared" si="52"/>
        <v>202</v>
      </c>
      <c r="B205" s="31">
        <v>31249</v>
      </c>
      <c r="C205" s="26"/>
      <c r="D205" s="13"/>
      <c r="E205" s="26">
        <v>23.2</v>
      </c>
      <c r="F205" s="44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</row>
    <row r="206" spans="1:16" ht="15" customHeight="1" x14ac:dyDescent="0.25">
      <c r="A206" s="12">
        <f t="shared" si="52"/>
        <v>203</v>
      </c>
      <c r="B206" s="31">
        <v>31250</v>
      </c>
      <c r="C206" s="26"/>
      <c r="D206" s="13"/>
      <c r="E206" s="26">
        <v>24</v>
      </c>
      <c r="F206" s="44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</row>
    <row r="207" spans="1:16" ht="15" customHeight="1" x14ac:dyDescent="0.25">
      <c r="A207" s="12">
        <f t="shared" si="52"/>
        <v>204</v>
      </c>
      <c r="B207" s="31">
        <v>31251</v>
      </c>
      <c r="C207" s="26"/>
      <c r="D207" s="13"/>
      <c r="E207" s="26">
        <v>24.8</v>
      </c>
      <c r="F207" s="44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</row>
    <row r="208" spans="1:16" ht="15" customHeight="1" x14ac:dyDescent="0.25">
      <c r="A208" s="12">
        <f t="shared" si="52"/>
        <v>205</v>
      </c>
      <c r="B208" s="31">
        <v>31252</v>
      </c>
      <c r="C208" s="26"/>
      <c r="D208" s="13"/>
      <c r="E208" s="26">
        <v>24.4</v>
      </c>
      <c r="F208" s="44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</row>
    <row r="209" spans="1:16" ht="15" customHeight="1" x14ac:dyDescent="0.25">
      <c r="A209" s="12">
        <f t="shared" si="52"/>
        <v>206</v>
      </c>
      <c r="B209" s="31">
        <v>31253</v>
      </c>
      <c r="C209" s="26"/>
      <c r="D209" s="13"/>
      <c r="E209" s="26">
        <v>24.5</v>
      </c>
      <c r="F209" s="44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</row>
    <row r="210" spans="1:16" ht="15" customHeight="1" x14ac:dyDescent="0.25">
      <c r="A210" s="12">
        <f t="shared" si="52"/>
        <v>207</v>
      </c>
      <c r="B210" s="31">
        <v>31254</v>
      </c>
      <c r="C210" s="26"/>
      <c r="D210" s="13"/>
      <c r="E210" s="26">
        <v>25.1</v>
      </c>
      <c r="F210" s="44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</row>
    <row r="211" spans="1:16" ht="15" customHeight="1" x14ac:dyDescent="0.25">
      <c r="A211" s="12">
        <f t="shared" si="52"/>
        <v>208</v>
      </c>
      <c r="B211" s="31">
        <v>31255</v>
      </c>
      <c r="C211" s="26"/>
      <c r="D211" s="13"/>
      <c r="E211" s="26">
        <v>24</v>
      </c>
      <c r="F211" s="44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</row>
    <row r="212" spans="1:16" ht="15" customHeight="1" x14ac:dyDescent="0.25">
      <c r="A212" s="12">
        <f t="shared" si="52"/>
        <v>209</v>
      </c>
      <c r="B212" s="31">
        <v>31256</v>
      </c>
      <c r="C212" s="26"/>
      <c r="D212" s="13"/>
      <c r="E212" s="26">
        <v>24.1</v>
      </c>
      <c r="F212" s="44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</row>
    <row r="213" spans="1:16" ht="15" customHeight="1" x14ac:dyDescent="0.25">
      <c r="A213" s="12">
        <f t="shared" si="52"/>
        <v>210</v>
      </c>
      <c r="B213" s="31">
        <v>31257</v>
      </c>
      <c r="C213" s="26"/>
      <c r="D213" s="13"/>
      <c r="E213" s="26">
        <v>24.7</v>
      </c>
      <c r="F213" s="44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</row>
    <row r="214" spans="1:16" ht="15" customHeight="1" x14ac:dyDescent="0.25">
      <c r="A214" s="12">
        <f t="shared" si="52"/>
        <v>211</v>
      </c>
      <c r="B214" s="31">
        <v>31258</v>
      </c>
      <c r="C214" s="26"/>
      <c r="D214" s="13"/>
      <c r="E214" s="26">
        <v>24.7</v>
      </c>
      <c r="F214" s="44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</row>
    <row r="215" spans="1:16" ht="15" customHeight="1" x14ac:dyDescent="0.25">
      <c r="A215" s="12">
        <f t="shared" si="52"/>
        <v>212</v>
      </c>
      <c r="B215" s="31">
        <v>31259</v>
      </c>
      <c r="C215" s="26"/>
      <c r="D215" s="13"/>
      <c r="E215" s="26">
        <v>25</v>
      </c>
      <c r="F215" s="44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</row>
    <row r="216" spans="1:16" ht="15" customHeight="1" x14ac:dyDescent="0.25">
      <c r="A216" s="12">
        <f t="shared" si="52"/>
        <v>213</v>
      </c>
      <c r="B216" s="31">
        <v>31260</v>
      </c>
      <c r="C216" s="26"/>
      <c r="D216" s="13"/>
      <c r="E216" s="26">
        <v>24.5</v>
      </c>
      <c r="F216" s="44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</row>
    <row r="217" spans="1:16" ht="15" customHeight="1" x14ac:dyDescent="0.25">
      <c r="A217" s="12">
        <f t="shared" si="52"/>
        <v>214</v>
      </c>
      <c r="B217" s="31">
        <v>31261</v>
      </c>
      <c r="C217" s="26"/>
      <c r="D217" s="13"/>
      <c r="E217" s="26">
        <v>25.2</v>
      </c>
      <c r="F217" s="44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</row>
    <row r="218" spans="1:16" ht="15" customHeight="1" x14ac:dyDescent="0.25">
      <c r="A218" s="12">
        <f t="shared" si="52"/>
        <v>215</v>
      </c>
      <c r="B218" s="31">
        <v>31262</v>
      </c>
      <c r="C218" s="26"/>
      <c r="D218" s="13"/>
      <c r="E218" s="26">
        <v>25.4</v>
      </c>
      <c r="F218" s="44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</row>
    <row r="219" spans="1:16" ht="15" customHeight="1" x14ac:dyDescent="0.25">
      <c r="A219" s="12">
        <f t="shared" si="52"/>
        <v>216</v>
      </c>
      <c r="B219" s="31">
        <v>31263</v>
      </c>
      <c r="C219" s="26"/>
      <c r="D219" s="13"/>
      <c r="E219" s="26">
        <v>25.6</v>
      </c>
      <c r="F219" s="44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</row>
    <row r="220" spans="1:16" ht="15" customHeight="1" x14ac:dyDescent="0.25">
      <c r="A220" s="12">
        <f t="shared" si="52"/>
        <v>217</v>
      </c>
      <c r="B220" s="31">
        <v>31264</v>
      </c>
      <c r="C220" s="26"/>
      <c r="D220" s="13"/>
      <c r="E220" s="26">
        <v>25.4</v>
      </c>
      <c r="F220" s="44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</row>
    <row r="221" spans="1:16" ht="15" customHeight="1" x14ac:dyDescent="0.25">
      <c r="A221" s="12">
        <f t="shared" si="52"/>
        <v>218</v>
      </c>
      <c r="B221" s="31">
        <v>31265</v>
      </c>
      <c r="C221" s="26"/>
      <c r="D221" s="13"/>
      <c r="E221" s="26">
        <v>23</v>
      </c>
      <c r="F221" s="44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</row>
    <row r="222" spans="1:16" ht="15" customHeight="1" x14ac:dyDescent="0.25">
      <c r="A222" s="12">
        <f t="shared" si="52"/>
        <v>219</v>
      </c>
      <c r="B222" s="31">
        <v>31266</v>
      </c>
      <c r="C222" s="26"/>
      <c r="D222" s="13"/>
      <c r="E222" s="26">
        <v>24.2</v>
      </c>
      <c r="F222" s="44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</row>
    <row r="223" spans="1:16" ht="15" customHeight="1" x14ac:dyDescent="0.25">
      <c r="A223" s="12">
        <f t="shared" si="52"/>
        <v>220</v>
      </c>
      <c r="B223" s="31">
        <v>31267</v>
      </c>
      <c r="C223" s="26"/>
      <c r="D223" s="13"/>
      <c r="E223" s="26">
        <v>24.1</v>
      </c>
      <c r="F223" s="44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</row>
    <row r="224" spans="1:16" ht="15" customHeight="1" x14ac:dyDescent="0.25">
      <c r="A224" s="12">
        <f t="shared" si="52"/>
        <v>221</v>
      </c>
      <c r="B224" s="31">
        <v>31268</v>
      </c>
      <c r="C224" s="26"/>
      <c r="D224" s="13"/>
      <c r="E224" s="26">
        <v>24.1</v>
      </c>
      <c r="F224" s="44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</row>
    <row r="225" spans="1:16" ht="15" customHeight="1" x14ac:dyDescent="0.25">
      <c r="A225" s="12">
        <f t="shared" si="52"/>
        <v>222</v>
      </c>
      <c r="B225" s="31">
        <v>31269</v>
      </c>
      <c r="C225" s="26"/>
      <c r="D225" s="13"/>
      <c r="E225" s="26">
        <v>25</v>
      </c>
      <c r="F225" s="44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</row>
    <row r="226" spans="1:16" ht="15" customHeight="1" x14ac:dyDescent="0.25">
      <c r="A226" s="12">
        <f t="shared" si="52"/>
        <v>223</v>
      </c>
      <c r="B226" s="31">
        <v>31270</v>
      </c>
      <c r="C226" s="26"/>
      <c r="D226" s="13"/>
      <c r="E226" s="26">
        <v>24.7</v>
      </c>
      <c r="F226" s="44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</row>
    <row r="227" spans="1:16" ht="15" customHeight="1" x14ac:dyDescent="0.25">
      <c r="A227" s="12">
        <f t="shared" si="52"/>
        <v>224</v>
      </c>
      <c r="B227" s="31">
        <v>31271</v>
      </c>
      <c r="C227" s="26"/>
      <c r="D227" s="13"/>
      <c r="E227" s="26">
        <v>23.4</v>
      </c>
      <c r="F227" s="44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</row>
    <row r="228" spans="1:16" ht="15" customHeight="1" x14ac:dyDescent="0.25">
      <c r="A228" s="12">
        <f t="shared" si="52"/>
        <v>225</v>
      </c>
      <c r="B228" s="31">
        <v>31272</v>
      </c>
      <c r="C228" s="26"/>
      <c r="D228" s="13"/>
      <c r="E228" s="26">
        <v>24.3</v>
      </c>
      <c r="F228" s="44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</row>
    <row r="229" spans="1:16" ht="15" customHeight="1" x14ac:dyDescent="0.25">
      <c r="A229" s="12">
        <f t="shared" si="52"/>
        <v>226</v>
      </c>
      <c r="B229" s="31">
        <v>31273</v>
      </c>
      <c r="C229" s="26"/>
      <c r="D229" s="13"/>
      <c r="E229" s="26">
        <v>24.5</v>
      </c>
      <c r="F229" s="44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</row>
    <row r="230" spans="1:16" ht="15" customHeight="1" x14ac:dyDescent="0.25">
      <c r="A230" s="12">
        <f t="shared" si="52"/>
        <v>227</v>
      </c>
      <c r="B230" s="31">
        <v>31274</v>
      </c>
      <c r="C230" s="26"/>
      <c r="D230" s="13"/>
      <c r="E230" s="26">
        <v>24.8</v>
      </c>
      <c r="F230" s="44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</row>
    <row r="231" spans="1:16" ht="15" customHeight="1" x14ac:dyDescent="0.25">
      <c r="A231" s="12">
        <f t="shared" si="52"/>
        <v>228</v>
      </c>
      <c r="B231" s="31">
        <v>31275</v>
      </c>
      <c r="C231" s="26"/>
      <c r="D231" s="13"/>
      <c r="E231" s="26">
        <v>25.1</v>
      </c>
      <c r="F231" s="44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</row>
    <row r="232" spans="1:16" ht="15" customHeight="1" x14ac:dyDescent="0.25">
      <c r="A232" s="12">
        <f t="shared" si="52"/>
        <v>229</v>
      </c>
      <c r="B232" s="31">
        <v>31276</v>
      </c>
      <c r="C232" s="26"/>
      <c r="D232" s="13"/>
      <c r="E232" s="26">
        <v>23.7</v>
      </c>
      <c r="F232" s="44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</row>
    <row r="233" spans="1:16" ht="15" customHeight="1" x14ac:dyDescent="0.25">
      <c r="A233" s="12">
        <f t="shared" si="52"/>
        <v>230</v>
      </c>
      <c r="B233" s="31">
        <v>31277</v>
      </c>
      <c r="C233" s="26"/>
      <c r="D233" s="13"/>
      <c r="E233" s="26">
        <v>23.6</v>
      </c>
      <c r="F233" s="44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</row>
    <row r="234" spans="1:16" ht="15" customHeight="1" x14ac:dyDescent="0.25">
      <c r="A234" s="12">
        <f t="shared" si="52"/>
        <v>231</v>
      </c>
      <c r="B234" s="31">
        <v>31278</v>
      </c>
      <c r="C234" s="26"/>
      <c r="D234" s="13"/>
      <c r="E234" s="26">
        <v>24.5</v>
      </c>
      <c r="F234" s="44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</row>
    <row r="235" spans="1:16" ht="15" customHeight="1" x14ac:dyDescent="0.25">
      <c r="A235" s="12">
        <f t="shared" si="52"/>
        <v>232</v>
      </c>
      <c r="B235" s="31">
        <v>31279</v>
      </c>
      <c r="C235" s="26"/>
      <c r="D235" s="13"/>
      <c r="E235" s="26">
        <v>25.5</v>
      </c>
      <c r="F235" s="44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</row>
    <row r="236" spans="1:16" ht="15" customHeight="1" x14ac:dyDescent="0.25">
      <c r="A236" s="12">
        <f t="shared" si="52"/>
        <v>233</v>
      </c>
      <c r="B236" s="31">
        <v>31280</v>
      </c>
      <c r="C236" s="26"/>
      <c r="D236" s="13"/>
      <c r="E236" s="26">
        <v>25.5</v>
      </c>
      <c r="F236" s="44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</row>
    <row r="237" spans="1:16" ht="15" customHeight="1" x14ac:dyDescent="0.25">
      <c r="A237" s="12">
        <f t="shared" si="52"/>
        <v>234</v>
      </c>
      <c r="B237" s="31">
        <v>31281</v>
      </c>
      <c r="C237" s="26"/>
      <c r="D237" s="13"/>
      <c r="E237" s="26">
        <v>24.6</v>
      </c>
      <c r="F237" s="44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</row>
    <row r="238" spans="1:16" ht="15" customHeight="1" x14ac:dyDescent="0.25">
      <c r="A238" s="12">
        <f t="shared" si="52"/>
        <v>235</v>
      </c>
      <c r="B238" s="31">
        <v>31282</v>
      </c>
      <c r="C238" s="26"/>
      <c r="D238" s="13"/>
      <c r="E238" s="26">
        <v>24.2</v>
      </c>
      <c r="F238" s="44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</row>
    <row r="239" spans="1:16" ht="15" customHeight="1" x14ac:dyDescent="0.25">
      <c r="A239" s="12">
        <f t="shared" si="52"/>
        <v>236</v>
      </c>
      <c r="B239" s="31">
        <v>31283</v>
      </c>
      <c r="C239" s="26"/>
      <c r="D239" s="13"/>
      <c r="E239" s="26">
        <v>23.4</v>
      </c>
      <c r="F239" s="44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</row>
    <row r="240" spans="1:16" ht="15" customHeight="1" x14ac:dyDescent="0.25">
      <c r="A240" s="12">
        <f t="shared" si="52"/>
        <v>237</v>
      </c>
      <c r="B240" s="31">
        <v>31284</v>
      </c>
      <c r="C240" s="26"/>
      <c r="D240" s="13"/>
      <c r="E240" s="26">
        <v>24</v>
      </c>
      <c r="F240" s="44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</row>
    <row r="241" spans="1:16" ht="15" customHeight="1" x14ac:dyDescent="0.25">
      <c r="A241" s="12">
        <f t="shared" si="52"/>
        <v>238</v>
      </c>
      <c r="B241" s="31">
        <v>31285</v>
      </c>
      <c r="C241" s="26"/>
      <c r="D241" s="13"/>
      <c r="E241" s="26">
        <v>24.1</v>
      </c>
      <c r="F241" s="44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</row>
    <row r="242" spans="1:16" ht="15" customHeight="1" x14ac:dyDescent="0.25">
      <c r="A242" s="12">
        <f t="shared" si="52"/>
        <v>239</v>
      </c>
      <c r="B242" s="31">
        <v>31286</v>
      </c>
      <c r="C242" s="26"/>
      <c r="D242" s="13"/>
      <c r="E242" s="26">
        <v>23.8</v>
      </c>
      <c r="F242" s="44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</row>
    <row r="243" spans="1:16" ht="15" customHeight="1" x14ac:dyDescent="0.25">
      <c r="A243" s="12">
        <f t="shared" si="52"/>
        <v>240</v>
      </c>
      <c r="B243" s="31">
        <v>31287</v>
      </c>
      <c r="C243" s="26"/>
      <c r="D243" s="13"/>
      <c r="E243" s="26">
        <v>24.8</v>
      </c>
      <c r="F243" s="44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</row>
    <row r="244" spans="1:16" ht="15" customHeight="1" x14ac:dyDescent="0.25">
      <c r="A244" s="12">
        <f t="shared" si="52"/>
        <v>241</v>
      </c>
      <c r="B244" s="31">
        <v>31288</v>
      </c>
      <c r="C244" s="26"/>
      <c r="D244" s="13"/>
      <c r="E244" s="26">
        <v>25.5</v>
      </c>
      <c r="F244" s="44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</row>
    <row r="245" spans="1:16" ht="15" customHeight="1" x14ac:dyDescent="0.25">
      <c r="A245" s="12">
        <f t="shared" si="52"/>
        <v>242</v>
      </c>
      <c r="B245" s="31">
        <v>31289</v>
      </c>
      <c r="C245" s="26"/>
      <c r="D245" s="13"/>
      <c r="E245" s="26">
        <v>24.5</v>
      </c>
      <c r="F245" s="44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</row>
    <row r="246" spans="1:16" ht="15" customHeight="1" x14ac:dyDescent="0.25">
      <c r="A246" s="12">
        <f t="shared" si="52"/>
        <v>243</v>
      </c>
      <c r="B246" s="31">
        <v>31290</v>
      </c>
      <c r="C246" s="26"/>
      <c r="D246" s="13"/>
      <c r="E246" s="26">
        <v>25.8</v>
      </c>
      <c r="F246" s="44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</row>
    <row r="247" spans="1:16" ht="15" customHeight="1" x14ac:dyDescent="0.25">
      <c r="A247" s="12">
        <f t="shared" si="52"/>
        <v>244</v>
      </c>
      <c r="B247" s="31">
        <v>31291</v>
      </c>
      <c r="C247" s="26"/>
      <c r="D247" s="13"/>
      <c r="E247" s="26">
        <v>23.5</v>
      </c>
      <c r="F247" s="44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</row>
    <row r="248" spans="1:16" ht="15" customHeight="1" x14ac:dyDescent="0.25">
      <c r="A248" s="12">
        <f t="shared" si="52"/>
        <v>245</v>
      </c>
      <c r="B248" s="31">
        <v>31292</v>
      </c>
      <c r="C248" s="26"/>
      <c r="D248" s="13"/>
      <c r="E248" s="26">
        <v>25.3</v>
      </c>
      <c r="F248" s="44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</row>
    <row r="249" spans="1:16" ht="15" customHeight="1" x14ac:dyDescent="0.25">
      <c r="A249" s="12">
        <f t="shared" si="52"/>
        <v>246</v>
      </c>
      <c r="B249" s="31">
        <v>31293</v>
      </c>
      <c r="C249" s="26"/>
      <c r="D249" s="13"/>
      <c r="E249" s="26">
        <v>23.3</v>
      </c>
      <c r="F249" s="44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</row>
    <row r="250" spans="1:16" ht="15" customHeight="1" x14ac:dyDescent="0.25">
      <c r="A250" s="12">
        <f t="shared" si="52"/>
        <v>247</v>
      </c>
      <c r="B250" s="31">
        <v>31294</v>
      </c>
      <c r="C250" s="26"/>
      <c r="D250" s="13"/>
      <c r="E250" s="26">
        <v>22.9</v>
      </c>
      <c r="F250" s="44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</row>
    <row r="251" spans="1:16" ht="15" customHeight="1" x14ac:dyDescent="0.25">
      <c r="A251" s="12">
        <f t="shared" si="52"/>
        <v>248</v>
      </c>
      <c r="B251" s="31">
        <v>31295</v>
      </c>
      <c r="C251" s="26"/>
      <c r="D251" s="13"/>
      <c r="E251" s="26">
        <v>24.4</v>
      </c>
      <c r="F251" s="44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</row>
    <row r="252" spans="1:16" ht="15" customHeight="1" x14ac:dyDescent="0.25">
      <c r="A252" s="12">
        <f t="shared" si="52"/>
        <v>249</v>
      </c>
      <c r="B252" s="31">
        <v>31296</v>
      </c>
      <c r="C252" s="26"/>
      <c r="D252" s="13"/>
      <c r="E252" s="26">
        <v>25.4</v>
      </c>
      <c r="F252" s="44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</row>
    <row r="253" spans="1:16" ht="15" customHeight="1" x14ac:dyDescent="0.25">
      <c r="A253" s="12">
        <f t="shared" si="52"/>
        <v>250</v>
      </c>
      <c r="B253" s="31">
        <v>31297</v>
      </c>
      <c r="C253" s="26"/>
      <c r="D253" s="13"/>
      <c r="E253" s="26">
        <v>24.6</v>
      </c>
      <c r="F253" s="44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</row>
    <row r="254" spans="1:16" ht="15" customHeight="1" x14ac:dyDescent="0.25">
      <c r="A254" s="12">
        <f t="shared" si="52"/>
        <v>251</v>
      </c>
      <c r="B254" s="31">
        <v>31298</v>
      </c>
      <c r="C254" s="26"/>
      <c r="D254" s="13"/>
      <c r="E254" s="26">
        <v>23.8</v>
      </c>
      <c r="F254" s="44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</row>
    <row r="255" spans="1:16" ht="15" customHeight="1" x14ac:dyDescent="0.25">
      <c r="A255" s="12">
        <f t="shared" si="52"/>
        <v>252</v>
      </c>
      <c r="B255" s="31">
        <v>31299</v>
      </c>
      <c r="C255" s="26"/>
      <c r="D255" s="13"/>
      <c r="E255" s="26">
        <v>24.9</v>
      </c>
      <c r="F255" s="44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</row>
    <row r="256" spans="1:16" ht="15" customHeight="1" x14ac:dyDescent="0.25">
      <c r="A256" s="12">
        <f t="shared" si="52"/>
        <v>253</v>
      </c>
      <c r="B256" s="31">
        <v>31300</v>
      </c>
      <c r="C256" s="26"/>
      <c r="D256" s="13"/>
      <c r="E256" s="26">
        <v>24.3</v>
      </c>
      <c r="F256" s="44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</row>
    <row r="257" spans="1:16" ht="15" customHeight="1" x14ac:dyDescent="0.25">
      <c r="A257" s="12">
        <f t="shared" si="52"/>
        <v>254</v>
      </c>
      <c r="B257" s="31">
        <v>31301</v>
      </c>
      <c r="C257" s="26"/>
      <c r="D257" s="13"/>
      <c r="E257" s="26">
        <v>22</v>
      </c>
      <c r="F257" s="44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</row>
    <row r="258" spans="1:16" ht="15" customHeight="1" x14ac:dyDescent="0.25">
      <c r="A258" s="12">
        <f t="shared" si="52"/>
        <v>255</v>
      </c>
      <c r="B258" s="31">
        <v>31302</v>
      </c>
      <c r="C258" s="26"/>
      <c r="D258" s="13"/>
      <c r="E258" s="26">
        <v>22.4</v>
      </c>
      <c r="F258" s="44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</row>
    <row r="259" spans="1:16" ht="15" customHeight="1" x14ac:dyDescent="0.25">
      <c r="A259" s="12">
        <f t="shared" si="52"/>
        <v>256</v>
      </c>
      <c r="B259" s="31">
        <v>31303</v>
      </c>
      <c r="C259" s="26"/>
      <c r="D259" s="13"/>
      <c r="E259" s="26">
        <v>23.8</v>
      </c>
      <c r="F259" s="44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</row>
    <row r="260" spans="1:16" ht="15" customHeight="1" x14ac:dyDescent="0.25">
      <c r="A260" s="12">
        <f t="shared" si="52"/>
        <v>257</v>
      </c>
      <c r="B260" s="31">
        <v>31304</v>
      </c>
      <c r="C260" s="26"/>
      <c r="D260" s="13"/>
      <c r="E260" s="26">
        <v>23.3</v>
      </c>
      <c r="F260" s="44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</row>
    <row r="261" spans="1:16" ht="15" customHeight="1" x14ac:dyDescent="0.25">
      <c r="A261" s="12">
        <f t="shared" si="52"/>
        <v>258</v>
      </c>
      <c r="B261" s="31">
        <v>31305</v>
      </c>
      <c r="C261" s="26"/>
      <c r="D261" s="13"/>
      <c r="E261" s="26">
        <v>25.1</v>
      </c>
      <c r="F261" s="44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</row>
    <row r="262" spans="1:16" ht="15" customHeight="1" x14ac:dyDescent="0.25">
      <c r="A262" s="12">
        <f t="shared" ref="A262:A325" si="53">A261+1</f>
        <v>259</v>
      </c>
      <c r="B262" s="31">
        <v>31306</v>
      </c>
      <c r="C262" s="26"/>
      <c r="D262" s="13"/>
      <c r="E262" s="26">
        <v>25.4</v>
      </c>
      <c r="F262" s="44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</row>
    <row r="263" spans="1:16" ht="15" customHeight="1" x14ac:dyDescent="0.25">
      <c r="A263" s="12">
        <f t="shared" si="53"/>
        <v>260</v>
      </c>
      <c r="B263" s="31">
        <v>31307</v>
      </c>
      <c r="C263" s="26"/>
      <c r="D263" s="13"/>
      <c r="E263" s="26">
        <v>24.3</v>
      </c>
      <c r="F263" s="44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</row>
    <row r="264" spans="1:16" ht="15" customHeight="1" x14ac:dyDescent="0.25">
      <c r="A264" s="12">
        <f t="shared" si="53"/>
        <v>261</v>
      </c>
      <c r="B264" s="31">
        <v>31308</v>
      </c>
      <c r="C264" s="26"/>
      <c r="D264" s="13"/>
      <c r="E264" s="26">
        <v>23.2</v>
      </c>
      <c r="F264" s="44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</row>
    <row r="265" spans="1:16" ht="15" customHeight="1" x14ac:dyDescent="0.25">
      <c r="A265" s="12">
        <f t="shared" si="53"/>
        <v>262</v>
      </c>
      <c r="B265" s="31">
        <v>31309</v>
      </c>
      <c r="C265" s="26"/>
      <c r="D265" s="13"/>
      <c r="E265" s="26">
        <v>24.5</v>
      </c>
      <c r="F265" s="44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</row>
    <row r="266" spans="1:16" ht="15" customHeight="1" x14ac:dyDescent="0.25">
      <c r="A266" s="12">
        <f t="shared" si="53"/>
        <v>263</v>
      </c>
      <c r="B266" s="31">
        <v>31310</v>
      </c>
      <c r="C266" s="26"/>
      <c r="D266" s="13"/>
      <c r="E266" s="26">
        <v>24.9</v>
      </c>
      <c r="F266" s="44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</row>
    <row r="267" spans="1:16" ht="15" customHeight="1" x14ac:dyDescent="0.25">
      <c r="A267" s="12">
        <f t="shared" si="53"/>
        <v>264</v>
      </c>
      <c r="B267" s="31">
        <v>31311</v>
      </c>
      <c r="C267" s="26"/>
      <c r="D267" s="13"/>
      <c r="E267" s="26">
        <v>21.1</v>
      </c>
      <c r="F267" s="44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</row>
    <row r="268" spans="1:16" ht="15" customHeight="1" x14ac:dyDescent="0.25">
      <c r="A268" s="12">
        <f t="shared" si="53"/>
        <v>265</v>
      </c>
      <c r="B268" s="31">
        <v>31312</v>
      </c>
      <c r="C268" s="26"/>
      <c r="D268" s="13"/>
      <c r="E268" s="26">
        <v>22.8</v>
      </c>
      <c r="F268" s="44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</row>
    <row r="269" spans="1:16" ht="15" customHeight="1" x14ac:dyDescent="0.25">
      <c r="A269" s="12">
        <f t="shared" si="53"/>
        <v>266</v>
      </c>
      <c r="B269" s="31">
        <v>31313</v>
      </c>
      <c r="C269" s="26"/>
      <c r="D269" s="13"/>
      <c r="E269" s="26">
        <v>23.1</v>
      </c>
      <c r="F269" s="44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</row>
    <row r="270" spans="1:16" ht="15" customHeight="1" x14ac:dyDescent="0.25">
      <c r="A270" s="12">
        <f t="shared" si="53"/>
        <v>267</v>
      </c>
      <c r="B270" s="31">
        <v>31314</v>
      </c>
      <c r="C270" s="26"/>
      <c r="D270" s="13"/>
      <c r="E270" s="26">
        <v>23.1</v>
      </c>
      <c r="F270" s="44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</row>
    <row r="271" spans="1:16" ht="15" customHeight="1" x14ac:dyDescent="0.25">
      <c r="A271" s="12">
        <f t="shared" si="53"/>
        <v>268</v>
      </c>
      <c r="B271" s="31">
        <v>31315</v>
      </c>
      <c r="C271" s="26"/>
      <c r="D271" s="13"/>
      <c r="E271" s="26">
        <v>23.7</v>
      </c>
      <c r="F271" s="44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</row>
    <row r="272" spans="1:16" ht="15" customHeight="1" x14ac:dyDescent="0.25">
      <c r="A272" s="12">
        <f t="shared" si="53"/>
        <v>269</v>
      </c>
      <c r="B272" s="31">
        <v>31316</v>
      </c>
      <c r="C272" s="26"/>
      <c r="D272" s="13"/>
      <c r="E272" s="26">
        <v>23</v>
      </c>
      <c r="F272" s="44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</row>
    <row r="273" spans="1:16" ht="15" customHeight="1" x14ac:dyDescent="0.25">
      <c r="A273" s="12">
        <f t="shared" si="53"/>
        <v>270</v>
      </c>
      <c r="B273" s="31">
        <v>31317</v>
      </c>
      <c r="C273" s="26"/>
      <c r="D273" s="13"/>
      <c r="E273" s="26">
        <v>24.2</v>
      </c>
      <c r="F273" s="44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</row>
    <row r="274" spans="1:16" ht="15" customHeight="1" x14ac:dyDescent="0.25">
      <c r="A274" s="12">
        <f t="shared" si="53"/>
        <v>271</v>
      </c>
      <c r="B274" s="31">
        <v>31318</v>
      </c>
      <c r="C274" s="26"/>
      <c r="D274" s="13"/>
      <c r="E274" s="26">
        <v>24.1</v>
      </c>
      <c r="F274" s="44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</row>
    <row r="275" spans="1:16" ht="15" customHeight="1" x14ac:dyDescent="0.25">
      <c r="A275" s="12">
        <f t="shared" si="53"/>
        <v>272</v>
      </c>
      <c r="B275" s="31">
        <v>31319</v>
      </c>
      <c r="C275" s="26"/>
      <c r="D275" s="13"/>
      <c r="E275" s="26">
        <v>24.7</v>
      </c>
      <c r="F275" s="44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</row>
    <row r="276" spans="1:16" ht="15" customHeight="1" x14ac:dyDescent="0.25">
      <c r="A276" s="12">
        <f t="shared" si="53"/>
        <v>273</v>
      </c>
      <c r="B276" s="31">
        <v>31320</v>
      </c>
      <c r="C276" s="26"/>
      <c r="D276" s="13"/>
      <c r="E276" s="26">
        <v>23.7</v>
      </c>
      <c r="F276" s="44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</row>
    <row r="277" spans="1:16" ht="15" customHeight="1" x14ac:dyDescent="0.25">
      <c r="A277" s="12">
        <f t="shared" si="53"/>
        <v>274</v>
      </c>
      <c r="B277" s="31">
        <v>31321</v>
      </c>
      <c r="C277" s="26"/>
      <c r="D277" s="13"/>
      <c r="E277" s="26">
        <v>25.4</v>
      </c>
      <c r="F277" s="44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</row>
    <row r="278" spans="1:16" ht="15" customHeight="1" x14ac:dyDescent="0.25">
      <c r="A278" s="12">
        <f t="shared" si="53"/>
        <v>275</v>
      </c>
      <c r="B278" s="31">
        <v>31322</v>
      </c>
      <c r="C278" s="26"/>
      <c r="D278" s="13"/>
      <c r="E278" s="26">
        <v>23.5</v>
      </c>
      <c r="F278" s="44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</row>
    <row r="279" spans="1:16" ht="15" customHeight="1" x14ac:dyDescent="0.25">
      <c r="A279" s="12">
        <f t="shared" si="53"/>
        <v>276</v>
      </c>
      <c r="B279" s="31">
        <v>31323</v>
      </c>
      <c r="C279" s="26"/>
      <c r="D279" s="13"/>
      <c r="E279" s="26">
        <v>24.7</v>
      </c>
      <c r="F279" s="44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</row>
    <row r="280" spans="1:16" ht="15" customHeight="1" x14ac:dyDescent="0.25">
      <c r="A280" s="12">
        <f t="shared" si="53"/>
        <v>277</v>
      </c>
      <c r="B280" s="31">
        <v>31324</v>
      </c>
      <c r="C280" s="26"/>
      <c r="D280" s="13"/>
      <c r="E280" s="26">
        <v>25.4</v>
      </c>
      <c r="F280" s="44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</row>
    <row r="281" spans="1:16" ht="15" customHeight="1" x14ac:dyDescent="0.25">
      <c r="A281" s="12">
        <f t="shared" si="53"/>
        <v>278</v>
      </c>
      <c r="B281" s="31">
        <v>31325</v>
      </c>
      <c r="C281" s="26"/>
      <c r="D281" s="13"/>
      <c r="E281" s="26">
        <v>24.6</v>
      </c>
      <c r="F281" s="44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</row>
    <row r="282" spans="1:16" ht="15" customHeight="1" x14ac:dyDescent="0.25">
      <c r="A282" s="12">
        <f t="shared" si="53"/>
        <v>279</v>
      </c>
      <c r="B282" s="31">
        <v>31326</v>
      </c>
      <c r="C282" s="26"/>
      <c r="D282" s="13"/>
      <c r="E282" s="26">
        <v>25.2</v>
      </c>
      <c r="F282" s="44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</row>
    <row r="283" spans="1:16" ht="15" customHeight="1" x14ac:dyDescent="0.25">
      <c r="A283" s="12">
        <f t="shared" si="53"/>
        <v>280</v>
      </c>
      <c r="B283" s="31">
        <v>31327</v>
      </c>
      <c r="C283" s="26"/>
      <c r="D283" s="13"/>
      <c r="E283" s="26">
        <v>24.5</v>
      </c>
      <c r="F283" s="44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</row>
    <row r="284" spans="1:16" ht="15" customHeight="1" x14ac:dyDescent="0.25">
      <c r="A284" s="12">
        <f t="shared" si="53"/>
        <v>281</v>
      </c>
      <c r="B284" s="31">
        <v>31328</v>
      </c>
      <c r="C284" s="26"/>
      <c r="D284" s="13"/>
      <c r="E284" s="26">
        <v>24.6</v>
      </c>
      <c r="F284" s="44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</row>
    <row r="285" spans="1:16" ht="15" customHeight="1" x14ac:dyDescent="0.25">
      <c r="A285" s="12">
        <f t="shared" si="53"/>
        <v>282</v>
      </c>
      <c r="B285" s="31">
        <v>31329</v>
      </c>
      <c r="C285" s="26"/>
      <c r="D285" s="13"/>
      <c r="E285" s="26">
        <v>24.8</v>
      </c>
      <c r="F285" s="44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</row>
    <row r="286" spans="1:16" ht="15" customHeight="1" x14ac:dyDescent="0.25">
      <c r="A286" s="12">
        <f t="shared" si="53"/>
        <v>283</v>
      </c>
      <c r="B286" s="31">
        <v>31330</v>
      </c>
      <c r="C286" s="26"/>
      <c r="D286" s="13"/>
      <c r="E286" s="26">
        <v>25.8</v>
      </c>
      <c r="F286" s="44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</row>
    <row r="287" spans="1:16" ht="15" customHeight="1" x14ac:dyDescent="0.25">
      <c r="A287" s="12">
        <f t="shared" si="53"/>
        <v>284</v>
      </c>
      <c r="B287" s="31">
        <v>31331</v>
      </c>
      <c r="C287" s="26"/>
      <c r="D287" s="13"/>
      <c r="E287" s="26">
        <v>24.7</v>
      </c>
      <c r="F287" s="44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</row>
    <row r="288" spans="1:16" ht="15" customHeight="1" x14ac:dyDescent="0.25">
      <c r="A288" s="12">
        <f t="shared" si="53"/>
        <v>285</v>
      </c>
      <c r="B288" s="31">
        <v>31332</v>
      </c>
      <c r="C288" s="26"/>
      <c r="D288" s="13"/>
      <c r="E288" s="26">
        <v>25.8</v>
      </c>
      <c r="F288" s="44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</row>
    <row r="289" spans="1:16" ht="15" customHeight="1" x14ac:dyDescent="0.25">
      <c r="A289" s="12">
        <f t="shared" si="53"/>
        <v>286</v>
      </c>
      <c r="B289" s="31">
        <v>31333</v>
      </c>
      <c r="C289" s="26"/>
      <c r="D289" s="13"/>
      <c r="E289" s="26">
        <v>24.9</v>
      </c>
      <c r="F289" s="44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</row>
    <row r="290" spans="1:16" ht="15" customHeight="1" x14ac:dyDescent="0.25">
      <c r="A290" s="12">
        <f t="shared" si="53"/>
        <v>287</v>
      </c>
      <c r="B290" s="31">
        <v>31334</v>
      </c>
      <c r="C290" s="26"/>
      <c r="D290" s="13"/>
      <c r="E290" s="26">
        <v>25</v>
      </c>
      <c r="F290" s="44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</row>
    <row r="291" spans="1:16" ht="15" customHeight="1" x14ac:dyDescent="0.25">
      <c r="A291" s="12">
        <f t="shared" si="53"/>
        <v>288</v>
      </c>
      <c r="B291" s="31">
        <v>31335</v>
      </c>
      <c r="C291" s="26"/>
      <c r="D291" s="13"/>
      <c r="E291" s="26">
        <v>26.2</v>
      </c>
      <c r="F291" s="44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</row>
    <row r="292" spans="1:16" ht="15" customHeight="1" x14ac:dyDescent="0.25">
      <c r="A292" s="12">
        <f t="shared" si="53"/>
        <v>289</v>
      </c>
      <c r="B292" s="31">
        <v>31336</v>
      </c>
      <c r="C292" s="26"/>
      <c r="D292" s="13"/>
      <c r="E292" s="26">
        <v>26.2</v>
      </c>
      <c r="F292" s="44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</row>
    <row r="293" spans="1:16" ht="15" customHeight="1" x14ac:dyDescent="0.25">
      <c r="A293" s="12">
        <f t="shared" si="53"/>
        <v>290</v>
      </c>
      <c r="B293" s="31">
        <v>31337</v>
      </c>
      <c r="C293" s="26"/>
      <c r="D293" s="13"/>
      <c r="E293" s="26">
        <v>25.7</v>
      </c>
      <c r="F293" s="44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</row>
    <row r="294" spans="1:16" ht="15" customHeight="1" x14ac:dyDescent="0.25">
      <c r="A294" s="12">
        <f t="shared" si="53"/>
        <v>291</v>
      </c>
      <c r="B294" s="31">
        <v>31338</v>
      </c>
      <c r="C294" s="26"/>
      <c r="D294" s="13"/>
      <c r="E294" s="26">
        <v>25.1</v>
      </c>
      <c r="F294" s="44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</row>
    <row r="295" spans="1:16" ht="15" customHeight="1" x14ac:dyDescent="0.25">
      <c r="A295" s="12">
        <f t="shared" si="53"/>
        <v>292</v>
      </c>
      <c r="B295" s="31">
        <v>31339</v>
      </c>
      <c r="C295" s="26"/>
      <c r="D295" s="13"/>
      <c r="E295" s="26">
        <v>25</v>
      </c>
      <c r="F295" s="44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</row>
    <row r="296" spans="1:16" ht="15" customHeight="1" x14ac:dyDescent="0.25">
      <c r="A296" s="12">
        <f t="shared" si="53"/>
        <v>293</v>
      </c>
      <c r="B296" s="31">
        <v>31340</v>
      </c>
      <c r="C296" s="26"/>
      <c r="D296" s="13"/>
      <c r="E296" s="26">
        <v>25.6</v>
      </c>
      <c r="F296" s="44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</row>
    <row r="297" spans="1:16" ht="15" customHeight="1" x14ac:dyDescent="0.25">
      <c r="A297" s="12">
        <f t="shared" si="53"/>
        <v>294</v>
      </c>
      <c r="B297" s="31">
        <v>31341</v>
      </c>
      <c r="C297" s="26"/>
      <c r="D297" s="13"/>
      <c r="E297" s="26">
        <v>25.4</v>
      </c>
      <c r="F297" s="44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</row>
    <row r="298" spans="1:16" ht="15" customHeight="1" x14ac:dyDescent="0.25">
      <c r="A298" s="12">
        <f t="shared" si="53"/>
        <v>295</v>
      </c>
      <c r="B298" s="31">
        <v>31342</v>
      </c>
      <c r="C298" s="26"/>
      <c r="D298" s="13"/>
      <c r="E298" s="26">
        <v>24</v>
      </c>
      <c r="F298" s="44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</row>
    <row r="299" spans="1:16" ht="15" customHeight="1" x14ac:dyDescent="0.25">
      <c r="A299" s="12">
        <f t="shared" si="53"/>
        <v>296</v>
      </c>
      <c r="B299" s="31">
        <v>31343</v>
      </c>
      <c r="C299" s="26"/>
      <c r="D299" s="13"/>
      <c r="E299" s="26">
        <v>23.5</v>
      </c>
      <c r="F299" s="44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</row>
    <row r="300" spans="1:16" ht="15" customHeight="1" x14ac:dyDescent="0.25">
      <c r="A300" s="12">
        <f t="shared" si="53"/>
        <v>297</v>
      </c>
      <c r="B300" s="31">
        <v>31344</v>
      </c>
      <c r="C300" s="26"/>
      <c r="D300" s="13"/>
      <c r="E300" s="26">
        <v>23.8</v>
      </c>
      <c r="F300" s="44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</row>
    <row r="301" spans="1:16" ht="15" customHeight="1" x14ac:dyDescent="0.25">
      <c r="A301" s="12">
        <f t="shared" si="53"/>
        <v>298</v>
      </c>
      <c r="B301" s="31">
        <v>31345</v>
      </c>
      <c r="C301" s="26"/>
      <c r="D301" s="13"/>
      <c r="E301" s="26">
        <v>23.5</v>
      </c>
      <c r="F301" s="44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</row>
    <row r="302" spans="1:16" ht="15" customHeight="1" x14ac:dyDescent="0.25">
      <c r="A302" s="12">
        <f t="shared" si="53"/>
        <v>299</v>
      </c>
      <c r="B302" s="31">
        <v>31346</v>
      </c>
      <c r="C302" s="26"/>
      <c r="D302" s="13"/>
      <c r="E302" s="26">
        <v>25.1</v>
      </c>
      <c r="F302" s="44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</row>
    <row r="303" spans="1:16" ht="15" customHeight="1" x14ac:dyDescent="0.25">
      <c r="A303" s="12">
        <f t="shared" si="53"/>
        <v>300</v>
      </c>
      <c r="B303" s="31">
        <v>31347</v>
      </c>
      <c r="C303" s="26"/>
      <c r="D303" s="13"/>
      <c r="E303" s="26">
        <v>24.2</v>
      </c>
      <c r="F303" s="44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</row>
    <row r="304" spans="1:16" ht="15" customHeight="1" x14ac:dyDescent="0.25">
      <c r="A304" s="12">
        <f t="shared" si="53"/>
        <v>301</v>
      </c>
      <c r="B304" s="31">
        <v>31348</v>
      </c>
      <c r="C304" s="26"/>
      <c r="D304" s="13"/>
      <c r="E304" s="26">
        <v>24.6</v>
      </c>
      <c r="F304" s="44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</row>
    <row r="305" spans="1:16" ht="15" customHeight="1" x14ac:dyDescent="0.25">
      <c r="A305" s="12">
        <f t="shared" si="53"/>
        <v>302</v>
      </c>
      <c r="B305" s="31">
        <v>31349</v>
      </c>
      <c r="C305" s="26"/>
      <c r="D305" s="13"/>
      <c r="E305" s="26">
        <v>23.9</v>
      </c>
      <c r="F305" s="44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</row>
    <row r="306" spans="1:16" ht="15" customHeight="1" x14ac:dyDescent="0.25">
      <c r="A306" s="12">
        <f t="shared" si="53"/>
        <v>303</v>
      </c>
      <c r="B306" s="31">
        <v>31350</v>
      </c>
      <c r="C306" s="26"/>
      <c r="D306" s="13"/>
      <c r="E306" s="26">
        <v>24.8</v>
      </c>
      <c r="F306" s="44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</row>
    <row r="307" spans="1:16" ht="15" customHeight="1" x14ac:dyDescent="0.25">
      <c r="A307" s="12">
        <f t="shared" si="53"/>
        <v>304</v>
      </c>
      <c r="B307" s="31">
        <v>31351</v>
      </c>
      <c r="C307" s="26"/>
      <c r="D307" s="13"/>
      <c r="E307" s="26">
        <v>24.8</v>
      </c>
      <c r="F307" s="44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</row>
    <row r="308" spans="1:16" ht="15" customHeight="1" x14ac:dyDescent="0.25">
      <c r="A308" s="12">
        <f t="shared" si="53"/>
        <v>305</v>
      </c>
      <c r="B308" s="31">
        <v>31352</v>
      </c>
      <c r="C308" s="26"/>
      <c r="D308" s="13"/>
      <c r="E308" s="26">
        <v>25.8</v>
      </c>
      <c r="F308" s="44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</row>
    <row r="309" spans="1:16" ht="15" customHeight="1" x14ac:dyDescent="0.25">
      <c r="A309" s="12">
        <f t="shared" si="53"/>
        <v>306</v>
      </c>
      <c r="B309" s="31">
        <v>31353</v>
      </c>
      <c r="C309" s="26"/>
      <c r="D309" s="13"/>
      <c r="E309" s="26">
        <v>25.9</v>
      </c>
      <c r="F309" s="44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</row>
    <row r="310" spans="1:16" ht="15" customHeight="1" x14ac:dyDescent="0.25">
      <c r="A310" s="12">
        <f t="shared" si="53"/>
        <v>307</v>
      </c>
      <c r="B310" s="31">
        <v>31354</v>
      </c>
      <c r="C310" s="26"/>
      <c r="D310" s="13"/>
      <c r="E310" s="26">
        <v>25.8</v>
      </c>
      <c r="F310" s="44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</row>
    <row r="311" spans="1:16" ht="15" customHeight="1" x14ac:dyDescent="0.25">
      <c r="A311" s="12">
        <f t="shared" si="53"/>
        <v>308</v>
      </c>
      <c r="B311" s="31">
        <v>31355</v>
      </c>
      <c r="C311" s="26"/>
      <c r="D311" s="13"/>
      <c r="E311" s="26">
        <v>24.8</v>
      </c>
      <c r="F311" s="44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</row>
    <row r="312" spans="1:16" ht="15" customHeight="1" x14ac:dyDescent="0.25">
      <c r="A312" s="12">
        <f t="shared" si="53"/>
        <v>309</v>
      </c>
      <c r="B312" s="31">
        <v>31356</v>
      </c>
      <c r="C312" s="26"/>
      <c r="D312" s="13"/>
      <c r="E312" s="26">
        <v>25.2</v>
      </c>
      <c r="F312" s="44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</row>
    <row r="313" spans="1:16" ht="15" customHeight="1" x14ac:dyDescent="0.25">
      <c r="A313" s="12">
        <f t="shared" si="53"/>
        <v>310</v>
      </c>
      <c r="B313" s="31">
        <v>31357</v>
      </c>
      <c r="C313" s="26"/>
      <c r="D313" s="13"/>
      <c r="E313" s="26">
        <v>24.8</v>
      </c>
      <c r="F313" s="44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</row>
    <row r="314" spans="1:16" ht="15" customHeight="1" x14ac:dyDescent="0.25">
      <c r="A314" s="12">
        <f t="shared" si="53"/>
        <v>311</v>
      </c>
      <c r="B314" s="31">
        <v>31358</v>
      </c>
      <c r="C314" s="26"/>
      <c r="D314" s="13"/>
      <c r="E314" s="26">
        <v>23.6</v>
      </c>
      <c r="F314" s="44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</row>
    <row r="315" spans="1:16" ht="15" customHeight="1" x14ac:dyDescent="0.25">
      <c r="A315" s="12">
        <f t="shared" si="53"/>
        <v>312</v>
      </c>
      <c r="B315" s="31">
        <v>31359</v>
      </c>
      <c r="C315" s="26"/>
      <c r="D315" s="13"/>
      <c r="E315" s="26">
        <v>25.4</v>
      </c>
      <c r="F315" s="44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</row>
    <row r="316" spans="1:16" ht="15" customHeight="1" x14ac:dyDescent="0.25">
      <c r="A316" s="12">
        <f t="shared" si="53"/>
        <v>313</v>
      </c>
      <c r="B316" s="31">
        <v>31360</v>
      </c>
      <c r="C316" s="26"/>
      <c r="D316" s="13"/>
      <c r="E316" s="26">
        <v>25.1</v>
      </c>
      <c r="F316" s="44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</row>
    <row r="317" spans="1:16" ht="15" customHeight="1" x14ac:dyDescent="0.25">
      <c r="A317" s="12">
        <f t="shared" si="53"/>
        <v>314</v>
      </c>
      <c r="B317" s="31">
        <v>31361</v>
      </c>
      <c r="C317" s="26"/>
      <c r="D317" s="13"/>
      <c r="E317" s="26">
        <v>25.2</v>
      </c>
      <c r="F317" s="44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</row>
    <row r="318" spans="1:16" ht="15" customHeight="1" x14ac:dyDescent="0.25">
      <c r="A318" s="12">
        <f t="shared" si="53"/>
        <v>315</v>
      </c>
      <c r="B318" s="31">
        <v>31362</v>
      </c>
      <c r="C318" s="26"/>
      <c r="D318" s="13"/>
      <c r="E318" s="26">
        <v>25.2</v>
      </c>
      <c r="F318" s="44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</row>
    <row r="319" spans="1:16" ht="15" customHeight="1" x14ac:dyDescent="0.25">
      <c r="A319" s="12">
        <f t="shared" si="53"/>
        <v>316</v>
      </c>
      <c r="B319" s="31">
        <v>31363</v>
      </c>
      <c r="C319" s="26"/>
      <c r="D319" s="13"/>
      <c r="E319" s="26">
        <v>26.6</v>
      </c>
      <c r="F319" s="44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</row>
    <row r="320" spans="1:16" ht="15" customHeight="1" x14ac:dyDescent="0.25">
      <c r="A320" s="12">
        <f t="shared" si="53"/>
        <v>317</v>
      </c>
      <c r="B320" s="31">
        <v>31364</v>
      </c>
      <c r="C320" s="26"/>
      <c r="D320" s="13"/>
      <c r="E320" s="26">
        <v>26.2</v>
      </c>
      <c r="F320" s="44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</row>
    <row r="321" spans="1:16" ht="15" customHeight="1" x14ac:dyDescent="0.25">
      <c r="A321" s="12">
        <f t="shared" si="53"/>
        <v>318</v>
      </c>
      <c r="B321" s="31">
        <v>31365</v>
      </c>
      <c r="C321" s="26"/>
      <c r="D321" s="13"/>
      <c r="E321" s="26">
        <v>25.5</v>
      </c>
      <c r="F321" s="44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</row>
    <row r="322" spans="1:16" ht="15" customHeight="1" x14ac:dyDescent="0.25">
      <c r="A322" s="12">
        <f t="shared" si="53"/>
        <v>319</v>
      </c>
      <c r="B322" s="31">
        <v>31366</v>
      </c>
      <c r="C322" s="26"/>
      <c r="D322" s="13"/>
      <c r="E322" s="26">
        <v>25.4</v>
      </c>
      <c r="F322" s="44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</row>
    <row r="323" spans="1:16" ht="15" customHeight="1" x14ac:dyDescent="0.25">
      <c r="A323" s="12">
        <f t="shared" si="53"/>
        <v>320</v>
      </c>
      <c r="B323" s="31">
        <v>31367</v>
      </c>
      <c r="C323" s="26"/>
      <c r="D323" s="13"/>
      <c r="E323" s="26">
        <v>26.2</v>
      </c>
      <c r="F323" s="44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</row>
    <row r="324" spans="1:16" ht="15" customHeight="1" x14ac:dyDescent="0.25">
      <c r="A324" s="12">
        <f t="shared" si="53"/>
        <v>321</v>
      </c>
      <c r="B324" s="31">
        <v>31368</v>
      </c>
      <c r="C324" s="26"/>
      <c r="D324" s="13"/>
      <c r="E324" s="26">
        <v>23.4</v>
      </c>
      <c r="F324" s="44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</row>
    <row r="325" spans="1:16" ht="15" customHeight="1" x14ac:dyDescent="0.25">
      <c r="A325" s="12">
        <f t="shared" si="53"/>
        <v>322</v>
      </c>
      <c r="B325" s="31">
        <v>31369</v>
      </c>
      <c r="C325" s="26"/>
      <c r="D325" s="13"/>
      <c r="E325" s="26">
        <v>24.8</v>
      </c>
      <c r="F325" s="44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</row>
    <row r="326" spans="1:16" ht="15" customHeight="1" x14ac:dyDescent="0.25">
      <c r="A326" s="12">
        <f t="shared" ref="A326:A389" si="54">A325+1</f>
        <v>323</v>
      </c>
      <c r="B326" s="31">
        <v>31370</v>
      </c>
      <c r="C326" s="26"/>
      <c r="D326" s="13"/>
      <c r="E326" s="26">
        <v>24.6</v>
      </c>
      <c r="F326" s="44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</row>
    <row r="327" spans="1:16" ht="15" customHeight="1" x14ac:dyDescent="0.25">
      <c r="A327" s="12">
        <f t="shared" si="54"/>
        <v>324</v>
      </c>
      <c r="B327" s="31">
        <v>31371</v>
      </c>
      <c r="C327" s="26"/>
      <c r="D327" s="13"/>
      <c r="E327" s="26">
        <v>24.9</v>
      </c>
      <c r="F327" s="44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</row>
    <row r="328" spans="1:16" ht="15" customHeight="1" x14ac:dyDescent="0.25">
      <c r="A328" s="12">
        <f t="shared" si="54"/>
        <v>325</v>
      </c>
      <c r="B328" s="31">
        <v>31372</v>
      </c>
      <c r="C328" s="26"/>
      <c r="D328" s="13"/>
      <c r="E328" s="26">
        <v>23.2</v>
      </c>
      <c r="F328" s="44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</row>
    <row r="329" spans="1:16" ht="15" customHeight="1" x14ac:dyDescent="0.25">
      <c r="A329" s="12">
        <f t="shared" si="54"/>
        <v>326</v>
      </c>
      <c r="B329" s="31">
        <v>31373</v>
      </c>
      <c r="C329" s="26"/>
      <c r="D329" s="13"/>
      <c r="E329" s="26">
        <v>24</v>
      </c>
      <c r="F329" s="44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</row>
    <row r="330" spans="1:16" ht="15" customHeight="1" x14ac:dyDescent="0.25">
      <c r="A330" s="12">
        <f t="shared" si="54"/>
        <v>327</v>
      </c>
      <c r="B330" s="31">
        <v>31374</v>
      </c>
      <c r="C330" s="26"/>
      <c r="D330" s="13"/>
      <c r="E330" s="26">
        <v>23.3</v>
      </c>
      <c r="F330" s="44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</row>
    <row r="331" spans="1:16" ht="15" customHeight="1" x14ac:dyDescent="0.25">
      <c r="A331" s="12">
        <f t="shared" si="54"/>
        <v>328</v>
      </c>
      <c r="B331" s="31">
        <v>31375</v>
      </c>
      <c r="C331" s="26"/>
      <c r="D331" s="13"/>
      <c r="E331" s="26">
        <v>23</v>
      </c>
      <c r="F331" s="44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</row>
    <row r="332" spans="1:16" ht="15" customHeight="1" x14ac:dyDescent="0.25">
      <c r="A332" s="12">
        <f t="shared" si="54"/>
        <v>329</v>
      </c>
      <c r="B332" s="31">
        <v>31376</v>
      </c>
      <c r="C332" s="26"/>
      <c r="D332" s="13"/>
      <c r="E332" s="26">
        <v>24.2</v>
      </c>
      <c r="F332" s="44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</row>
    <row r="333" spans="1:16" ht="15" customHeight="1" x14ac:dyDescent="0.25">
      <c r="A333" s="12">
        <f t="shared" si="54"/>
        <v>330</v>
      </c>
      <c r="B333" s="31">
        <v>31377</v>
      </c>
      <c r="C333" s="26"/>
      <c r="D333" s="13"/>
      <c r="E333" s="26">
        <v>24.2</v>
      </c>
      <c r="F333" s="44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</row>
    <row r="334" spans="1:16" ht="15" customHeight="1" x14ac:dyDescent="0.25">
      <c r="A334" s="12">
        <f t="shared" si="54"/>
        <v>331</v>
      </c>
      <c r="B334" s="31">
        <v>31378</v>
      </c>
      <c r="C334" s="26"/>
      <c r="D334" s="13"/>
      <c r="E334" s="26">
        <v>25.2</v>
      </c>
      <c r="F334" s="44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</row>
    <row r="335" spans="1:16" ht="15" customHeight="1" x14ac:dyDescent="0.25">
      <c r="A335" s="12">
        <f t="shared" si="54"/>
        <v>332</v>
      </c>
      <c r="B335" s="31">
        <v>31379</v>
      </c>
      <c r="C335" s="26"/>
      <c r="D335" s="13"/>
      <c r="E335" s="26">
        <v>23.5</v>
      </c>
      <c r="F335" s="44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</row>
    <row r="336" spans="1:16" ht="15" customHeight="1" x14ac:dyDescent="0.25">
      <c r="A336" s="12">
        <f t="shared" si="54"/>
        <v>333</v>
      </c>
      <c r="B336" s="31">
        <v>31380</v>
      </c>
      <c r="C336" s="26"/>
      <c r="D336" s="13"/>
      <c r="E336" s="26">
        <v>24.6</v>
      </c>
      <c r="F336" s="44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</row>
    <row r="337" spans="1:16" ht="15" customHeight="1" x14ac:dyDescent="0.25">
      <c r="A337" s="12">
        <f t="shared" si="54"/>
        <v>334</v>
      </c>
      <c r="B337" s="31">
        <v>31381</v>
      </c>
      <c r="C337" s="26"/>
      <c r="D337" s="13"/>
      <c r="E337" s="26">
        <v>24.6</v>
      </c>
      <c r="F337" s="44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</row>
    <row r="338" spans="1:16" ht="15" customHeight="1" x14ac:dyDescent="0.25">
      <c r="A338" s="12">
        <f t="shared" si="54"/>
        <v>335</v>
      </c>
      <c r="B338" s="31">
        <v>31382</v>
      </c>
      <c r="C338" s="26"/>
      <c r="D338" s="13"/>
      <c r="E338" s="26">
        <v>24.3</v>
      </c>
      <c r="F338" s="44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</row>
    <row r="339" spans="1:16" ht="15" customHeight="1" x14ac:dyDescent="0.25">
      <c r="A339" s="12">
        <f t="shared" si="54"/>
        <v>336</v>
      </c>
      <c r="B339" s="31">
        <v>31383</v>
      </c>
      <c r="C339" s="26"/>
      <c r="D339" s="13"/>
      <c r="E339" s="26">
        <v>24.2</v>
      </c>
      <c r="F339" s="44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</row>
    <row r="340" spans="1:16" ht="15" customHeight="1" x14ac:dyDescent="0.25">
      <c r="A340" s="12">
        <f t="shared" si="54"/>
        <v>337</v>
      </c>
      <c r="B340" s="31">
        <v>31384</v>
      </c>
      <c r="C340" s="26"/>
      <c r="D340" s="13"/>
      <c r="E340" s="26">
        <v>23.7</v>
      </c>
      <c r="F340" s="44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</row>
    <row r="341" spans="1:16" ht="15" customHeight="1" x14ac:dyDescent="0.25">
      <c r="A341" s="12">
        <f t="shared" si="54"/>
        <v>338</v>
      </c>
      <c r="B341" s="31">
        <v>31385</v>
      </c>
      <c r="C341" s="26"/>
      <c r="D341" s="13"/>
      <c r="E341" s="26">
        <v>24.7</v>
      </c>
      <c r="F341" s="44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</row>
    <row r="342" spans="1:16" ht="15" customHeight="1" x14ac:dyDescent="0.25">
      <c r="A342" s="12">
        <f t="shared" si="54"/>
        <v>339</v>
      </c>
      <c r="B342" s="31">
        <v>31386</v>
      </c>
      <c r="C342" s="26"/>
      <c r="D342" s="13"/>
      <c r="E342" s="26">
        <v>25.3</v>
      </c>
      <c r="F342" s="44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</row>
    <row r="343" spans="1:16" ht="15" customHeight="1" x14ac:dyDescent="0.25">
      <c r="A343" s="12">
        <f t="shared" si="54"/>
        <v>340</v>
      </c>
      <c r="B343" s="31">
        <v>31387</v>
      </c>
      <c r="C343" s="26"/>
      <c r="D343" s="13"/>
      <c r="E343" s="26">
        <v>25.1</v>
      </c>
      <c r="F343" s="44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</row>
    <row r="344" spans="1:16" ht="15" customHeight="1" x14ac:dyDescent="0.25">
      <c r="A344" s="12">
        <f t="shared" si="54"/>
        <v>341</v>
      </c>
      <c r="B344" s="31">
        <v>31388</v>
      </c>
      <c r="C344" s="26"/>
      <c r="D344" s="13"/>
      <c r="E344" s="26">
        <v>24.8</v>
      </c>
      <c r="F344" s="44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</row>
    <row r="345" spans="1:16" ht="15" customHeight="1" x14ac:dyDescent="0.25">
      <c r="A345" s="12">
        <f t="shared" si="54"/>
        <v>342</v>
      </c>
      <c r="B345" s="31">
        <v>31389</v>
      </c>
      <c r="C345" s="26"/>
      <c r="D345" s="13"/>
      <c r="E345" s="26">
        <v>25</v>
      </c>
      <c r="F345" s="44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</row>
    <row r="346" spans="1:16" ht="15" customHeight="1" x14ac:dyDescent="0.25">
      <c r="A346" s="12">
        <f t="shared" si="54"/>
        <v>343</v>
      </c>
      <c r="B346" s="31">
        <v>31390</v>
      </c>
      <c r="C346" s="26"/>
      <c r="D346" s="13"/>
      <c r="E346" s="26">
        <v>23.3</v>
      </c>
      <c r="F346" s="44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</row>
    <row r="347" spans="1:16" ht="15" customHeight="1" x14ac:dyDescent="0.25">
      <c r="A347" s="12">
        <f t="shared" si="54"/>
        <v>344</v>
      </c>
      <c r="B347" s="31">
        <v>31391</v>
      </c>
      <c r="C347" s="26"/>
      <c r="D347" s="13"/>
      <c r="E347" s="26">
        <v>24.2</v>
      </c>
      <c r="F347" s="44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</row>
    <row r="348" spans="1:16" ht="15" customHeight="1" x14ac:dyDescent="0.25">
      <c r="A348" s="12">
        <f t="shared" si="54"/>
        <v>345</v>
      </c>
      <c r="B348" s="31">
        <v>31392</v>
      </c>
      <c r="C348" s="26"/>
      <c r="D348" s="13"/>
      <c r="E348" s="26">
        <v>25.5</v>
      </c>
      <c r="F348" s="44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</row>
    <row r="349" spans="1:16" ht="15" customHeight="1" x14ac:dyDescent="0.25">
      <c r="A349" s="12">
        <f t="shared" si="54"/>
        <v>346</v>
      </c>
      <c r="B349" s="31">
        <v>31393</v>
      </c>
      <c r="C349" s="26"/>
      <c r="D349" s="13"/>
      <c r="E349" s="26">
        <v>25.7</v>
      </c>
      <c r="F349" s="44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</row>
    <row r="350" spans="1:16" ht="15" customHeight="1" x14ac:dyDescent="0.25">
      <c r="A350" s="12">
        <f t="shared" si="54"/>
        <v>347</v>
      </c>
      <c r="B350" s="31">
        <v>31394</v>
      </c>
      <c r="C350" s="26"/>
      <c r="D350" s="13"/>
      <c r="E350" s="26">
        <v>25.3</v>
      </c>
      <c r="F350" s="44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</row>
    <row r="351" spans="1:16" ht="15" customHeight="1" x14ac:dyDescent="0.25">
      <c r="A351" s="12">
        <f t="shared" si="54"/>
        <v>348</v>
      </c>
      <c r="B351" s="31">
        <v>31395</v>
      </c>
      <c r="C351" s="26"/>
      <c r="D351" s="13"/>
      <c r="E351" s="26">
        <v>24.9</v>
      </c>
      <c r="F351" s="44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</row>
    <row r="352" spans="1:16" ht="15" customHeight="1" x14ac:dyDescent="0.25">
      <c r="A352" s="12">
        <f t="shared" si="54"/>
        <v>349</v>
      </c>
      <c r="B352" s="31">
        <v>31396</v>
      </c>
      <c r="C352" s="26"/>
      <c r="D352" s="13"/>
      <c r="E352" s="26">
        <v>24.3</v>
      </c>
      <c r="F352" s="44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</row>
    <row r="353" spans="1:16" ht="15" customHeight="1" x14ac:dyDescent="0.25">
      <c r="A353" s="12">
        <f t="shared" si="54"/>
        <v>350</v>
      </c>
      <c r="B353" s="31">
        <v>31397</v>
      </c>
      <c r="C353" s="26"/>
      <c r="D353" s="13"/>
      <c r="E353" s="26">
        <v>24.1</v>
      </c>
      <c r="F353" s="44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</row>
    <row r="354" spans="1:16" ht="15" customHeight="1" x14ac:dyDescent="0.25">
      <c r="A354" s="12">
        <f t="shared" si="54"/>
        <v>351</v>
      </c>
      <c r="B354" s="31">
        <v>31398</v>
      </c>
      <c r="C354" s="26"/>
      <c r="D354" s="13"/>
      <c r="E354" s="26">
        <v>25.5</v>
      </c>
      <c r="F354" s="44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</row>
    <row r="355" spans="1:16" ht="15" customHeight="1" x14ac:dyDescent="0.25">
      <c r="A355" s="12">
        <f t="shared" si="54"/>
        <v>352</v>
      </c>
      <c r="B355" s="31">
        <v>31399</v>
      </c>
      <c r="C355" s="26"/>
      <c r="D355" s="13"/>
      <c r="E355" s="26">
        <v>24.9</v>
      </c>
      <c r="F355" s="44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</row>
    <row r="356" spans="1:16" ht="15" customHeight="1" x14ac:dyDescent="0.25">
      <c r="A356" s="12">
        <f t="shared" si="54"/>
        <v>353</v>
      </c>
      <c r="B356" s="31">
        <v>31400</v>
      </c>
      <c r="C356" s="26"/>
      <c r="D356" s="13"/>
      <c r="E356" s="26">
        <v>24.1</v>
      </c>
      <c r="F356" s="44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</row>
    <row r="357" spans="1:16" ht="15" customHeight="1" x14ac:dyDescent="0.25">
      <c r="A357" s="12">
        <f t="shared" si="54"/>
        <v>354</v>
      </c>
      <c r="B357" s="31">
        <v>31401</v>
      </c>
      <c r="C357" s="26"/>
      <c r="D357" s="13"/>
      <c r="E357" s="26">
        <v>24.9</v>
      </c>
      <c r="F357" s="44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</row>
    <row r="358" spans="1:16" ht="15" customHeight="1" x14ac:dyDescent="0.25">
      <c r="A358" s="12">
        <f t="shared" si="54"/>
        <v>355</v>
      </c>
      <c r="B358" s="31">
        <v>31402</v>
      </c>
      <c r="C358" s="26"/>
      <c r="D358" s="13"/>
      <c r="E358" s="26">
        <v>24.3</v>
      </c>
      <c r="F358" s="44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</row>
    <row r="359" spans="1:16" ht="15" customHeight="1" x14ac:dyDescent="0.25">
      <c r="A359" s="12">
        <f t="shared" si="54"/>
        <v>356</v>
      </c>
      <c r="B359" s="31">
        <v>31403</v>
      </c>
      <c r="C359" s="26"/>
      <c r="D359" s="13"/>
      <c r="E359" s="26">
        <v>23.5</v>
      </c>
      <c r="F359" s="44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</row>
    <row r="360" spans="1:16" ht="15" customHeight="1" x14ac:dyDescent="0.25">
      <c r="A360" s="12">
        <f t="shared" si="54"/>
        <v>357</v>
      </c>
      <c r="B360" s="31">
        <v>31404</v>
      </c>
      <c r="C360" s="26"/>
      <c r="D360" s="13"/>
      <c r="E360" s="26">
        <v>23.7</v>
      </c>
      <c r="F360" s="44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</row>
    <row r="361" spans="1:16" ht="15" customHeight="1" x14ac:dyDescent="0.25">
      <c r="A361" s="12">
        <f t="shared" si="54"/>
        <v>358</v>
      </c>
      <c r="B361" s="31">
        <v>31405</v>
      </c>
      <c r="C361" s="26"/>
      <c r="D361" s="13"/>
      <c r="E361" s="26">
        <v>23.8</v>
      </c>
      <c r="F361" s="44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</row>
    <row r="362" spans="1:16" ht="15" customHeight="1" x14ac:dyDescent="0.25">
      <c r="A362" s="12">
        <f t="shared" si="54"/>
        <v>359</v>
      </c>
      <c r="B362" s="31">
        <v>31406</v>
      </c>
      <c r="C362" s="26"/>
      <c r="D362" s="13"/>
      <c r="E362" s="26">
        <v>26.6</v>
      </c>
      <c r="F362" s="44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</row>
    <row r="363" spans="1:16" ht="15" customHeight="1" x14ac:dyDescent="0.25">
      <c r="A363" s="12">
        <f t="shared" si="54"/>
        <v>360</v>
      </c>
      <c r="B363" s="31">
        <v>31407</v>
      </c>
      <c r="C363" s="26"/>
      <c r="D363" s="13"/>
      <c r="E363" s="26">
        <v>25.4</v>
      </c>
      <c r="F363" s="44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</row>
    <row r="364" spans="1:16" ht="15" customHeight="1" x14ac:dyDescent="0.25">
      <c r="A364" s="12">
        <f t="shared" si="54"/>
        <v>361</v>
      </c>
      <c r="B364" s="31">
        <v>31408</v>
      </c>
      <c r="C364" s="26"/>
      <c r="D364" s="13"/>
      <c r="E364" s="26">
        <v>26.4</v>
      </c>
      <c r="F364" s="44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</row>
    <row r="365" spans="1:16" ht="15" customHeight="1" x14ac:dyDescent="0.25">
      <c r="A365" s="12">
        <f t="shared" si="54"/>
        <v>362</v>
      </c>
      <c r="B365" s="31">
        <v>31409</v>
      </c>
      <c r="C365" s="26"/>
      <c r="D365" s="13"/>
      <c r="E365" s="26">
        <v>25.9</v>
      </c>
      <c r="F365" s="44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</row>
    <row r="366" spans="1:16" ht="15" customHeight="1" x14ac:dyDescent="0.25">
      <c r="A366" s="12">
        <f t="shared" si="54"/>
        <v>363</v>
      </c>
      <c r="B366" s="31">
        <v>31410</v>
      </c>
      <c r="C366" s="26"/>
      <c r="D366" s="13"/>
      <c r="E366" s="26">
        <v>25.5</v>
      </c>
      <c r="F366" s="44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</row>
    <row r="367" spans="1:16" ht="15" customHeight="1" x14ac:dyDescent="0.25">
      <c r="A367" s="12">
        <f t="shared" si="54"/>
        <v>364</v>
      </c>
      <c r="B367" s="31">
        <v>31411</v>
      </c>
      <c r="C367" s="26"/>
      <c r="D367" s="13"/>
      <c r="E367" s="26">
        <v>25.5</v>
      </c>
      <c r="F367" s="44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</row>
    <row r="368" spans="1:16" ht="15" customHeight="1" x14ac:dyDescent="0.25">
      <c r="A368" s="12">
        <f t="shared" si="54"/>
        <v>365</v>
      </c>
      <c r="B368" s="31">
        <v>31412</v>
      </c>
      <c r="C368" s="26"/>
      <c r="D368" s="13"/>
      <c r="E368" s="26">
        <v>23.7</v>
      </c>
      <c r="F368" s="44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</row>
    <row r="369" spans="1:16" ht="15" customHeight="1" x14ac:dyDescent="0.25">
      <c r="A369" s="12">
        <f t="shared" si="54"/>
        <v>366</v>
      </c>
      <c r="B369" s="31">
        <v>31413</v>
      </c>
      <c r="C369" s="26"/>
      <c r="D369" s="13"/>
      <c r="E369" s="26">
        <v>24.2</v>
      </c>
      <c r="F369" s="44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</row>
    <row r="370" spans="1:16" ht="15" customHeight="1" x14ac:dyDescent="0.25">
      <c r="A370" s="12">
        <f t="shared" si="54"/>
        <v>367</v>
      </c>
      <c r="B370" s="31">
        <v>31414</v>
      </c>
      <c r="C370" s="26"/>
      <c r="D370" s="13"/>
      <c r="E370" s="26">
        <v>25.1</v>
      </c>
      <c r="F370" s="44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</row>
    <row r="371" spans="1:16" ht="15" customHeight="1" x14ac:dyDescent="0.25">
      <c r="A371" s="12">
        <f t="shared" si="54"/>
        <v>368</v>
      </c>
      <c r="B371" s="31">
        <v>31415</v>
      </c>
      <c r="C371" s="26"/>
      <c r="D371" s="13"/>
      <c r="E371" s="26">
        <v>25.9</v>
      </c>
      <c r="F371" s="44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</row>
    <row r="372" spans="1:16" ht="15" customHeight="1" x14ac:dyDescent="0.25">
      <c r="A372" s="12">
        <f t="shared" si="54"/>
        <v>369</v>
      </c>
      <c r="B372" s="31">
        <v>31416</v>
      </c>
      <c r="C372" s="26"/>
      <c r="D372" s="13"/>
      <c r="E372" s="26">
        <v>26.6</v>
      </c>
      <c r="F372" s="44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</row>
    <row r="373" spans="1:16" ht="15" customHeight="1" x14ac:dyDescent="0.25">
      <c r="A373" s="12">
        <f t="shared" si="54"/>
        <v>370</v>
      </c>
      <c r="B373" s="31">
        <v>31417</v>
      </c>
      <c r="C373" s="26"/>
      <c r="D373" s="13"/>
      <c r="E373" s="26">
        <v>25.1</v>
      </c>
      <c r="F373" s="44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</row>
    <row r="374" spans="1:16" ht="15" customHeight="1" x14ac:dyDescent="0.25">
      <c r="A374" s="12">
        <f t="shared" si="54"/>
        <v>371</v>
      </c>
      <c r="B374" s="31">
        <v>31418</v>
      </c>
      <c r="C374" s="26"/>
      <c r="D374" s="13"/>
      <c r="E374" s="26">
        <v>25.5</v>
      </c>
      <c r="F374" s="44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</row>
    <row r="375" spans="1:16" ht="15" customHeight="1" x14ac:dyDescent="0.25">
      <c r="A375" s="12">
        <f t="shared" si="54"/>
        <v>372</v>
      </c>
      <c r="B375" s="31">
        <v>31419</v>
      </c>
      <c r="C375" s="26"/>
      <c r="D375" s="13"/>
      <c r="E375" s="26">
        <v>25.1</v>
      </c>
      <c r="F375" s="44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</row>
    <row r="376" spans="1:16" ht="15" customHeight="1" x14ac:dyDescent="0.25">
      <c r="A376" s="12">
        <f t="shared" si="54"/>
        <v>373</v>
      </c>
      <c r="B376" s="31">
        <v>31420</v>
      </c>
      <c r="C376" s="26"/>
      <c r="D376" s="13"/>
      <c r="E376" s="26">
        <v>24.8</v>
      </c>
      <c r="F376" s="44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</row>
    <row r="377" spans="1:16" ht="15" customHeight="1" x14ac:dyDescent="0.25">
      <c r="A377" s="12">
        <f t="shared" si="54"/>
        <v>374</v>
      </c>
      <c r="B377" s="31">
        <v>31421</v>
      </c>
      <c r="C377" s="26"/>
      <c r="D377" s="13"/>
      <c r="E377" s="26">
        <v>22.9</v>
      </c>
      <c r="F377" s="44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</row>
    <row r="378" spans="1:16" ht="15" customHeight="1" x14ac:dyDescent="0.25">
      <c r="A378" s="12">
        <f t="shared" si="54"/>
        <v>375</v>
      </c>
      <c r="B378" s="31">
        <v>31422</v>
      </c>
      <c r="C378" s="26"/>
      <c r="D378" s="13"/>
      <c r="E378" s="26">
        <v>25.1</v>
      </c>
      <c r="F378" s="44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</row>
    <row r="379" spans="1:16" ht="15" customHeight="1" x14ac:dyDescent="0.25">
      <c r="A379" s="12">
        <f t="shared" si="54"/>
        <v>376</v>
      </c>
      <c r="B379" s="31">
        <v>31423</v>
      </c>
      <c r="C379" s="26"/>
      <c r="D379" s="13"/>
      <c r="E379" s="26">
        <v>26</v>
      </c>
      <c r="F379" s="44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</row>
    <row r="380" spans="1:16" ht="15" customHeight="1" x14ac:dyDescent="0.25">
      <c r="A380" s="12">
        <f t="shared" si="54"/>
        <v>377</v>
      </c>
      <c r="B380" s="31">
        <v>31424</v>
      </c>
      <c r="C380" s="26"/>
      <c r="D380" s="13"/>
      <c r="E380" s="26">
        <v>25.6</v>
      </c>
      <c r="F380" s="44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</row>
    <row r="381" spans="1:16" ht="15" customHeight="1" x14ac:dyDescent="0.25">
      <c r="A381" s="12">
        <f t="shared" si="54"/>
        <v>378</v>
      </c>
      <c r="B381" s="31">
        <v>31425</v>
      </c>
      <c r="C381" s="26"/>
      <c r="D381" s="13"/>
      <c r="E381" s="26">
        <v>25.3</v>
      </c>
      <c r="F381" s="44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</row>
    <row r="382" spans="1:16" ht="15" customHeight="1" x14ac:dyDescent="0.25">
      <c r="A382" s="12">
        <f t="shared" si="54"/>
        <v>379</v>
      </c>
      <c r="B382" s="31">
        <v>31426</v>
      </c>
      <c r="C382" s="26"/>
      <c r="D382" s="13"/>
      <c r="E382" s="26">
        <v>26.3</v>
      </c>
      <c r="F382" s="44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</row>
    <row r="383" spans="1:16" ht="15" customHeight="1" x14ac:dyDescent="0.25">
      <c r="A383" s="12">
        <f t="shared" si="54"/>
        <v>380</v>
      </c>
      <c r="B383" s="31">
        <v>31427</v>
      </c>
      <c r="C383" s="26"/>
      <c r="D383" s="13"/>
      <c r="E383" s="26">
        <v>25.6</v>
      </c>
      <c r="F383" s="44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</row>
    <row r="384" spans="1:16" ht="15" customHeight="1" x14ac:dyDescent="0.25">
      <c r="A384" s="12">
        <f t="shared" si="54"/>
        <v>381</v>
      </c>
      <c r="B384" s="31">
        <v>31428</v>
      </c>
      <c r="C384" s="26"/>
      <c r="D384" s="13"/>
      <c r="E384" s="26">
        <v>25.4</v>
      </c>
      <c r="F384" s="44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</row>
    <row r="385" spans="1:16" ht="15" customHeight="1" x14ac:dyDescent="0.25">
      <c r="A385" s="12">
        <f t="shared" si="54"/>
        <v>382</v>
      </c>
      <c r="B385" s="31">
        <v>31429</v>
      </c>
      <c r="C385" s="26"/>
      <c r="D385" s="13"/>
      <c r="E385" s="26">
        <v>25</v>
      </c>
      <c r="F385" s="44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</row>
    <row r="386" spans="1:16" ht="15" customHeight="1" x14ac:dyDescent="0.25">
      <c r="A386" s="12">
        <f t="shared" si="54"/>
        <v>383</v>
      </c>
      <c r="B386" s="31">
        <v>31430</v>
      </c>
      <c r="C386" s="26"/>
      <c r="D386" s="13"/>
      <c r="E386" s="26">
        <v>24.9</v>
      </c>
      <c r="F386" s="44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</row>
    <row r="387" spans="1:16" ht="15" customHeight="1" x14ac:dyDescent="0.25">
      <c r="A387" s="12">
        <f t="shared" si="54"/>
        <v>384</v>
      </c>
      <c r="B387" s="31">
        <v>31431</v>
      </c>
      <c r="C387" s="26"/>
      <c r="D387" s="13"/>
      <c r="E387" s="26">
        <v>24.4</v>
      </c>
      <c r="F387" s="44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</row>
    <row r="388" spans="1:16" ht="15" customHeight="1" x14ac:dyDescent="0.25">
      <c r="A388" s="12">
        <f t="shared" si="54"/>
        <v>385</v>
      </c>
      <c r="B388" s="31">
        <v>31432</v>
      </c>
      <c r="C388" s="26"/>
      <c r="D388" s="13"/>
      <c r="E388" s="26">
        <v>26</v>
      </c>
      <c r="F388" s="44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</row>
    <row r="389" spans="1:16" ht="15" customHeight="1" x14ac:dyDescent="0.25">
      <c r="A389" s="12">
        <f t="shared" si="54"/>
        <v>386</v>
      </c>
      <c r="B389" s="31">
        <v>31433</v>
      </c>
      <c r="C389" s="26"/>
      <c r="D389" s="13"/>
      <c r="E389" s="26">
        <v>23.4</v>
      </c>
      <c r="F389" s="44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</row>
    <row r="390" spans="1:16" ht="15" customHeight="1" x14ac:dyDescent="0.25">
      <c r="A390" s="12">
        <f t="shared" ref="A390:A453" si="55">A389+1</f>
        <v>387</v>
      </c>
      <c r="B390" s="31">
        <v>31434</v>
      </c>
      <c r="C390" s="26"/>
      <c r="D390" s="13"/>
      <c r="E390" s="26">
        <v>24.3</v>
      </c>
      <c r="F390" s="44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</row>
    <row r="391" spans="1:16" ht="15" customHeight="1" x14ac:dyDescent="0.25">
      <c r="A391" s="12">
        <f t="shared" si="55"/>
        <v>388</v>
      </c>
      <c r="B391" s="31">
        <v>31435</v>
      </c>
      <c r="C391" s="26"/>
      <c r="D391" s="13"/>
      <c r="E391" s="26">
        <v>24.3</v>
      </c>
      <c r="F391" s="44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</row>
    <row r="392" spans="1:16" ht="15" customHeight="1" x14ac:dyDescent="0.25">
      <c r="A392" s="12">
        <f t="shared" si="55"/>
        <v>389</v>
      </c>
      <c r="B392" s="31">
        <v>31436</v>
      </c>
      <c r="C392" s="26"/>
      <c r="D392" s="13"/>
      <c r="E392" s="26">
        <v>24</v>
      </c>
      <c r="F392" s="44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</row>
    <row r="393" spans="1:16" ht="15" customHeight="1" x14ac:dyDescent="0.25">
      <c r="A393" s="12">
        <f t="shared" si="55"/>
        <v>390</v>
      </c>
      <c r="B393" s="31">
        <v>31437</v>
      </c>
      <c r="C393" s="26"/>
      <c r="D393" s="13"/>
      <c r="E393" s="26">
        <v>24.2</v>
      </c>
      <c r="F393" s="44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</row>
    <row r="394" spans="1:16" ht="15" customHeight="1" x14ac:dyDescent="0.25">
      <c r="A394" s="12">
        <f t="shared" si="55"/>
        <v>391</v>
      </c>
      <c r="B394" s="31">
        <v>31438</v>
      </c>
      <c r="C394" s="26"/>
      <c r="D394" s="13"/>
      <c r="E394" s="26">
        <v>24.4</v>
      </c>
      <c r="F394" s="44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</row>
    <row r="395" spans="1:16" ht="15" customHeight="1" x14ac:dyDescent="0.25">
      <c r="A395" s="12">
        <f t="shared" si="55"/>
        <v>392</v>
      </c>
      <c r="B395" s="31">
        <v>31439</v>
      </c>
      <c r="C395" s="26"/>
      <c r="D395" s="13"/>
      <c r="E395" s="26">
        <v>25.8</v>
      </c>
      <c r="F395" s="44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</row>
    <row r="396" spans="1:16" ht="15" customHeight="1" x14ac:dyDescent="0.25">
      <c r="A396" s="12">
        <f t="shared" si="55"/>
        <v>393</v>
      </c>
      <c r="B396" s="31">
        <v>31440</v>
      </c>
      <c r="C396" s="26"/>
      <c r="D396" s="13"/>
      <c r="E396" s="26">
        <v>26.8</v>
      </c>
      <c r="F396" s="44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</row>
    <row r="397" spans="1:16" ht="15" customHeight="1" x14ac:dyDescent="0.25">
      <c r="A397" s="12">
        <f t="shared" si="55"/>
        <v>394</v>
      </c>
      <c r="B397" s="31">
        <v>31441</v>
      </c>
      <c r="C397" s="26"/>
      <c r="D397" s="13"/>
      <c r="E397" s="26">
        <v>25.2</v>
      </c>
      <c r="F397" s="44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</row>
    <row r="398" spans="1:16" ht="15" customHeight="1" x14ac:dyDescent="0.25">
      <c r="A398" s="12">
        <f t="shared" si="55"/>
        <v>395</v>
      </c>
      <c r="B398" s="31">
        <v>31442</v>
      </c>
      <c r="C398" s="26"/>
      <c r="D398" s="13"/>
      <c r="E398" s="26">
        <v>25.5</v>
      </c>
      <c r="F398" s="44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</row>
    <row r="399" spans="1:16" ht="15" customHeight="1" x14ac:dyDescent="0.25">
      <c r="A399" s="12">
        <f t="shared" si="55"/>
        <v>396</v>
      </c>
      <c r="B399" s="31">
        <v>31443</v>
      </c>
      <c r="C399" s="26"/>
      <c r="D399" s="13"/>
      <c r="E399" s="26">
        <v>25.3</v>
      </c>
      <c r="F399" s="44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</row>
    <row r="400" spans="1:16" ht="15" customHeight="1" x14ac:dyDescent="0.25">
      <c r="A400" s="12">
        <f t="shared" si="55"/>
        <v>397</v>
      </c>
      <c r="B400" s="31">
        <v>31444</v>
      </c>
      <c r="C400" s="26"/>
      <c r="D400" s="13"/>
      <c r="E400" s="26">
        <v>22.9</v>
      </c>
      <c r="F400" s="44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</row>
    <row r="401" spans="1:16" ht="15" customHeight="1" x14ac:dyDescent="0.25">
      <c r="A401" s="12">
        <f t="shared" si="55"/>
        <v>398</v>
      </c>
      <c r="B401" s="31">
        <v>31445</v>
      </c>
      <c r="C401" s="26"/>
      <c r="D401" s="13"/>
      <c r="E401" s="26">
        <v>30.2</v>
      </c>
      <c r="F401" s="44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</row>
    <row r="402" spans="1:16" ht="15" customHeight="1" x14ac:dyDescent="0.25">
      <c r="A402" s="12">
        <f t="shared" si="55"/>
        <v>399</v>
      </c>
      <c r="B402" s="31">
        <v>31446</v>
      </c>
      <c r="C402" s="26"/>
      <c r="D402" s="13"/>
      <c r="E402" s="26">
        <v>25.3</v>
      </c>
      <c r="F402" s="44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</row>
    <row r="403" spans="1:16" ht="15" customHeight="1" x14ac:dyDescent="0.25">
      <c r="A403" s="12">
        <f t="shared" si="55"/>
        <v>400</v>
      </c>
      <c r="B403" s="31">
        <v>31447</v>
      </c>
      <c r="C403" s="26"/>
      <c r="D403" s="13"/>
      <c r="E403" s="26">
        <v>26.1</v>
      </c>
      <c r="F403" s="44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</row>
    <row r="404" spans="1:16" ht="15" customHeight="1" x14ac:dyDescent="0.25">
      <c r="A404" s="12">
        <f t="shared" si="55"/>
        <v>401</v>
      </c>
      <c r="B404" s="31">
        <v>31448</v>
      </c>
      <c r="C404" s="26"/>
      <c r="D404" s="13"/>
      <c r="E404" s="26">
        <v>25.9</v>
      </c>
      <c r="F404" s="44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</row>
    <row r="405" spans="1:16" ht="15" customHeight="1" x14ac:dyDescent="0.25">
      <c r="A405" s="12">
        <f t="shared" si="55"/>
        <v>402</v>
      </c>
      <c r="B405" s="31">
        <v>31449</v>
      </c>
      <c r="C405" s="26"/>
      <c r="D405" s="13"/>
      <c r="E405" s="26">
        <v>25.5</v>
      </c>
      <c r="F405" s="44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</row>
    <row r="406" spans="1:16" ht="15" customHeight="1" x14ac:dyDescent="0.25">
      <c r="A406" s="12">
        <f t="shared" si="55"/>
        <v>403</v>
      </c>
      <c r="B406" s="31">
        <v>31450</v>
      </c>
      <c r="C406" s="26"/>
      <c r="D406" s="13"/>
      <c r="E406" s="26">
        <v>27.1</v>
      </c>
      <c r="F406" s="44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</row>
    <row r="407" spans="1:16" ht="15" customHeight="1" x14ac:dyDescent="0.25">
      <c r="A407" s="12">
        <f t="shared" si="55"/>
        <v>404</v>
      </c>
      <c r="B407" s="31">
        <v>31451</v>
      </c>
      <c r="C407" s="26"/>
      <c r="D407" s="13"/>
      <c r="E407" s="26">
        <v>27.9</v>
      </c>
      <c r="F407" s="44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</row>
    <row r="408" spans="1:16" ht="15" customHeight="1" x14ac:dyDescent="0.25">
      <c r="A408" s="12">
        <f t="shared" si="55"/>
        <v>405</v>
      </c>
      <c r="B408" s="31">
        <v>31452</v>
      </c>
      <c r="C408" s="26"/>
      <c r="D408" s="13"/>
      <c r="E408" s="26">
        <v>27.3</v>
      </c>
      <c r="F408" s="44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</row>
    <row r="409" spans="1:16" ht="15" customHeight="1" x14ac:dyDescent="0.25">
      <c r="A409" s="12">
        <f t="shared" si="55"/>
        <v>406</v>
      </c>
      <c r="B409" s="31">
        <v>31453</v>
      </c>
      <c r="C409" s="26"/>
      <c r="D409" s="13"/>
      <c r="E409" s="26">
        <v>26.1</v>
      </c>
      <c r="F409" s="44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</row>
    <row r="410" spans="1:16" ht="15" customHeight="1" x14ac:dyDescent="0.25">
      <c r="A410" s="12">
        <f t="shared" si="55"/>
        <v>407</v>
      </c>
      <c r="B410" s="31">
        <v>31454</v>
      </c>
      <c r="C410" s="26"/>
      <c r="D410" s="13"/>
      <c r="E410" s="26">
        <v>28.2</v>
      </c>
      <c r="F410" s="44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</row>
    <row r="411" spans="1:16" ht="15" customHeight="1" x14ac:dyDescent="0.25">
      <c r="A411" s="12">
        <f t="shared" si="55"/>
        <v>408</v>
      </c>
      <c r="B411" s="31">
        <v>31455</v>
      </c>
      <c r="C411" s="26"/>
      <c r="D411" s="13"/>
      <c r="E411" s="26">
        <v>25.3</v>
      </c>
      <c r="F411" s="44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</row>
    <row r="412" spans="1:16" ht="15" customHeight="1" x14ac:dyDescent="0.25">
      <c r="A412" s="12">
        <f t="shared" si="55"/>
        <v>409</v>
      </c>
      <c r="B412" s="31">
        <v>31456</v>
      </c>
      <c r="C412" s="26"/>
      <c r="D412" s="13"/>
      <c r="E412" s="26">
        <v>25.9</v>
      </c>
      <c r="F412" s="44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</row>
    <row r="413" spans="1:16" ht="15" customHeight="1" x14ac:dyDescent="0.25">
      <c r="A413" s="12">
        <f t="shared" si="55"/>
        <v>410</v>
      </c>
      <c r="B413" s="31">
        <v>31457</v>
      </c>
      <c r="C413" s="26"/>
      <c r="D413" s="13"/>
      <c r="E413" s="26">
        <v>26.6</v>
      </c>
      <c r="F413" s="44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</row>
    <row r="414" spans="1:16" ht="15" customHeight="1" x14ac:dyDescent="0.25">
      <c r="A414" s="12">
        <f t="shared" si="55"/>
        <v>411</v>
      </c>
      <c r="B414" s="31">
        <v>31458</v>
      </c>
      <c r="C414" s="26"/>
      <c r="D414" s="13"/>
      <c r="E414" s="26">
        <v>25.4</v>
      </c>
      <c r="F414" s="44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</row>
    <row r="415" spans="1:16" ht="15" customHeight="1" x14ac:dyDescent="0.25">
      <c r="A415" s="12">
        <f t="shared" si="55"/>
        <v>412</v>
      </c>
      <c r="B415" s="31">
        <v>31459</v>
      </c>
      <c r="C415" s="26"/>
      <c r="D415" s="13"/>
      <c r="E415" s="26">
        <v>25.3</v>
      </c>
      <c r="F415" s="44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</row>
    <row r="416" spans="1:16" ht="15" customHeight="1" x14ac:dyDescent="0.25">
      <c r="A416" s="12">
        <f t="shared" si="55"/>
        <v>413</v>
      </c>
      <c r="B416" s="31">
        <v>31460</v>
      </c>
      <c r="C416" s="26"/>
      <c r="D416" s="13"/>
      <c r="E416" s="26">
        <v>25.7</v>
      </c>
      <c r="F416" s="44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</row>
    <row r="417" spans="1:16" ht="15" customHeight="1" x14ac:dyDescent="0.25">
      <c r="A417" s="12">
        <f t="shared" si="55"/>
        <v>414</v>
      </c>
      <c r="B417" s="31">
        <v>31461</v>
      </c>
      <c r="C417" s="26"/>
      <c r="D417" s="13"/>
      <c r="E417" s="26">
        <v>25</v>
      </c>
      <c r="F417" s="44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</row>
    <row r="418" spans="1:16" ht="15" customHeight="1" x14ac:dyDescent="0.25">
      <c r="A418" s="12">
        <f t="shared" si="55"/>
        <v>415</v>
      </c>
      <c r="B418" s="31">
        <v>31462</v>
      </c>
      <c r="C418" s="26"/>
      <c r="D418" s="13"/>
      <c r="E418" s="26">
        <v>25</v>
      </c>
      <c r="F418" s="44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</row>
    <row r="419" spans="1:16" ht="15" customHeight="1" x14ac:dyDescent="0.25">
      <c r="A419" s="12">
        <f t="shared" si="55"/>
        <v>416</v>
      </c>
      <c r="B419" s="31">
        <v>31463</v>
      </c>
      <c r="C419" s="26"/>
      <c r="D419" s="13"/>
      <c r="E419" s="26">
        <v>25.1</v>
      </c>
      <c r="F419" s="44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</row>
    <row r="420" spans="1:16" ht="15" customHeight="1" x14ac:dyDescent="0.25">
      <c r="A420" s="12">
        <f t="shared" si="55"/>
        <v>417</v>
      </c>
      <c r="B420" s="31">
        <v>31464</v>
      </c>
      <c r="C420" s="26"/>
      <c r="D420" s="13"/>
      <c r="E420" s="26">
        <v>24.5</v>
      </c>
      <c r="F420" s="44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</row>
    <row r="421" spans="1:16" ht="15" customHeight="1" x14ac:dyDescent="0.25">
      <c r="A421" s="12">
        <f t="shared" si="55"/>
        <v>418</v>
      </c>
      <c r="B421" s="31">
        <v>31465</v>
      </c>
      <c r="C421" s="26"/>
      <c r="D421" s="13"/>
      <c r="E421" s="26">
        <v>24.7</v>
      </c>
      <c r="F421" s="44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</row>
    <row r="422" spans="1:16" ht="15" customHeight="1" x14ac:dyDescent="0.25">
      <c r="A422" s="12">
        <f t="shared" si="55"/>
        <v>419</v>
      </c>
      <c r="B422" s="31">
        <v>31466</v>
      </c>
      <c r="C422" s="26"/>
      <c r="D422" s="13"/>
      <c r="E422" s="26">
        <v>24.2</v>
      </c>
      <c r="F422" s="44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</row>
    <row r="423" spans="1:16" ht="15" customHeight="1" x14ac:dyDescent="0.25">
      <c r="A423" s="12">
        <f t="shared" si="55"/>
        <v>420</v>
      </c>
      <c r="B423" s="31">
        <v>31467</v>
      </c>
      <c r="C423" s="26"/>
      <c r="D423" s="13"/>
      <c r="E423" s="26">
        <v>23.5</v>
      </c>
      <c r="F423" s="44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</row>
    <row r="424" spans="1:16" ht="15" customHeight="1" x14ac:dyDescent="0.25">
      <c r="A424" s="12">
        <f t="shared" si="55"/>
        <v>421</v>
      </c>
      <c r="B424" s="31">
        <v>31468</v>
      </c>
      <c r="C424" s="26"/>
      <c r="D424" s="13"/>
      <c r="E424" s="26">
        <v>26.2</v>
      </c>
      <c r="F424" s="44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</row>
    <row r="425" spans="1:16" ht="15" customHeight="1" x14ac:dyDescent="0.25">
      <c r="A425" s="12">
        <f t="shared" si="55"/>
        <v>422</v>
      </c>
      <c r="B425" s="31">
        <v>31469</v>
      </c>
      <c r="C425" s="26"/>
      <c r="D425" s="13"/>
      <c r="E425" s="26">
        <v>25.4</v>
      </c>
      <c r="F425" s="44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</row>
    <row r="426" spans="1:16" ht="15" customHeight="1" x14ac:dyDescent="0.25">
      <c r="A426" s="12">
        <f t="shared" si="55"/>
        <v>423</v>
      </c>
      <c r="B426" s="31">
        <v>31470</v>
      </c>
      <c r="C426" s="26"/>
      <c r="D426" s="13"/>
      <c r="E426" s="26">
        <v>28.1</v>
      </c>
      <c r="F426" s="44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</row>
    <row r="427" spans="1:16" ht="15" customHeight="1" x14ac:dyDescent="0.25">
      <c r="A427" s="12">
        <f t="shared" si="55"/>
        <v>424</v>
      </c>
      <c r="B427" s="31">
        <v>31471</v>
      </c>
      <c r="C427" s="26"/>
      <c r="D427" s="13"/>
      <c r="E427" s="26">
        <v>25.5</v>
      </c>
      <c r="F427" s="44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</row>
    <row r="428" spans="1:16" ht="15" customHeight="1" x14ac:dyDescent="0.25">
      <c r="A428" s="12">
        <f t="shared" si="55"/>
        <v>425</v>
      </c>
      <c r="B428" s="31">
        <v>31472</v>
      </c>
      <c r="C428" s="26"/>
      <c r="D428" s="13"/>
      <c r="E428" s="26">
        <v>25.3</v>
      </c>
      <c r="F428" s="44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</row>
    <row r="429" spans="1:16" ht="15" customHeight="1" x14ac:dyDescent="0.25">
      <c r="A429" s="12">
        <f t="shared" si="55"/>
        <v>426</v>
      </c>
      <c r="B429" s="31">
        <v>31473</v>
      </c>
      <c r="C429" s="26"/>
      <c r="D429" s="13"/>
      <c r="E429" s="26">
        <v>23.8</v>
      </c>
      <c r="F429" s="44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</row>
    <row r="430" spans="1:16" ht="15" customHeight="1" x14ac:dyDescent="0.25">
      <c r="A430" s="12">
        <f t="shared" si="55"/>
        <v>427</v>
      </c>
      <c r="B430" s="31">
        <v>31474</v>
      </c>
      <c r="C430" s="26"/>
      <c r="D430" s="13"/>
      <c r="E430" s="26">
        <v>25.5</v>
      </c>
      <c r="F430" s="44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</row>
    <row r="431" spans="1:16" ht="15" customHeight="1" x14ac:dyDescent="0.25">
      <c r="A431" s="12">
        <f t="shared" si="55"/>
        <v>428</v>
      </c>
      <c r="B431" s="31">
        <v>31475</v>
      </c>
      <c r="C431" s="26"/>
      <c r="D431" s="13"/>
      <c r="E431" s="26">
        <v>26</v>
      </c>
      <c r="F431" s="44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</row>
    <row r="432" spans="1:16" ht="15" customHeight="1" x14ac:dyDescent="0.25">
      <c r="A432" s="12">
        <f t="shared" si="55"/>
        <v>429</v>
      </c>
      <c r="B432" s="31">
        <v>31476</v>
      </c>
      <c r="C432" s="26"/>
      <c r="D432" s="13"/>
      <c r="E432" s="26">
        <v>25.2</v>
      </c>
      <c r="F432" s="44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</row>
    <row r="433" spans="1:16" ht="15" customHeight="1" x14ac:dyDescent="0.25">
      <c r="A433" s="12">
        <f t="shared" si="55"/>
        <v>430</v>
      </c>
      <c r="B433" s="31">
        <v>31477</v>
      </c>
      <c r="C433" s="26"/>
      <c r="D433" s="13"/>
      <c r="E433" s="26">
        <v>28.1</v>
      </c>
      <c r="F433" s="44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</row>
    <row r="434" spans="1:16" ht="15" customHeight="1" x14ac:dyDescent="0.25">
      <c r="A434" s="12">
        <f t="shared" si="55"/>
        <v>431</v>
      </c>
      <c r="B434" s="31">
        <v>31478</v>
      </c>
      <c r="C434" s="26"/>
      <c r="D434" s="13"/>
      <c r="E434" s="26">
        <v>25.5</v>
      </c>
      <c r="F434" s="44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</row>
    <row r="435" spans="1:16" ht="15" customHeight="1" x14ac:dyDescent="0.25">
      <c r="A435" s="12">
        <f t="shared" si="55"/>
        <v>432</v>
      </c>
      <c r="B435" s="31">
        <v>31479</v>
      </c>
      <c r="C435" s="26"/>
      <c r="D435" s="13"/>
      <c r="E435" s="26">
        <v>25.7</v>
      </c>
      <c r="F435" s="44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</row>
    <row r="436" spans="1:16" ht="15" customHeight="1" x14ac:dyDescent="0.25">
      <c r="A436" s="12">
        <f t="shared" si="55"/>
        <v>433</v>
      </c>
      <c r="B436" s="31">
        <v>31480</v>
      </c>
      <c r="C436" s="26"/>
      <c r="D436" s="13"/>
      <c r="E436" s="26">
        <v>24.8</v>
      </c>
      <c r="F436" s="44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</row>
    <row r="437" spans="1:16" ht="15" customHeight="1" x14ac:dyDescent="0.25">
      <c r="A437" s="12">
        <f t="shared" si="55"/>
        <v>434</v>
      </c>
      <c r="B437" s="31">
        <v>31481</v>
      </c>
      <c r="C437" s="26"/>
      <c r="D437" s="13"/>
      <c r="E437" s="26">
        <v>25.1</v>
      </c>
      <c r="F437" s="44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</row>
    <row r="438" spans="1:16" ht="15" customHeight="1" x14ac:dyDescent="0.25">
      <c r="A438" s="12">
        <f t="shared" si="55"/>
        <v>435</v>
      </c>
      <c r="B438" s="31">
        <v>31482</v>
      </c>
      <c r="C438" s="26"/>
      <c r="D438" s="13"/>
      <c r="E438" s="26">
        <v>24.9</v>
      </c>
      <c r="F438" s="44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</row>
    <row r="439" spans="1:16" ht="15" customHeight="1" x14ac:dyDescent="0.25">
      <c r="A439" s="12">
        <f t="shared" si="55"/>
        <v>436</v>
      </c>
      <c r="B439" s="31">
        <v>31483</v>
      </c>
      <c r="C439" s="26"/>
      <c r="D439" s="13"/>
      <c r="E439" s="26">
        <v>25.8</v>
      </c>
      <c r="F439" s="44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</row>
    <row r="440" spans="1:16" ht="15" customHeight="1" x14ac:dyDescent="0.25">
      <c r="A440" s="12">
        <f t="shared" si="55"/>
        <v>437</v>
      </c>
      <c r="B440" s="31">
        <v>31484</v>
      </c>
      <c r="C440" s="26"/>
      <c r="D440" s="13"/>
      <c r="E440" s="26">
        <v>26.3</v>
      </c>
      <c r="F440" s="44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</row>
    <row r="441" spans="1:16" ht="15" customHeight="1" x14ac:dyDescent="0.25">
      <c r="A441" s="12">
        <f t="shared" si="55"/>
        <v>438</v>
      </c>
      <c r="B441" s="31">
        <v>31485</v>
      </c>
      <c r="C441" s="26"/>
      <c r="D441" s="13"/>
      <c r="E441" s="26">
        <v>24.7</v>
      </c>
      <c r="F441" s="44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</row>
    <row r="442" spans="1:16" ht="15" customHeight="1" x14ac:dyDescent="0.25">
      <c r="A442" s="12">
        <f t="shared" si="55"/>
        <v>439</v>
      </c>
      <c r="B442" s="31">
        <v>31486</v>
      </c>
      <c r="C442" s="26"/>
      <c r="D442" s="13"/>
      <c r="E442" s="26">
        <v>25.7</v>
      </c>
      <c r="F442" s="44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</row>
    <row r="443" spans="1:16" ht="15" customHeight="1" x14ac:dyDescent="0.25">
      <c r="A443" s="12">
        <f t="shared" si="55"/>
        <v>440</v>
      </c>
      <c r="B443" s="31">
        <v>31487</v>
      </c>
      <c r="C443" s="26"/>
      <c r="D443" s="13"/>
      <c r="E443" s="26">
        <v>25.8</v>
      </c>
      <c r="F443" s="44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</row>
    <row r="444" spans="1:16" ht="15" customHeight="1" x14ac:dyDescent="0.25">
      <c r="A444" s="12">
        <f t="shared" si="55"/>
        <v>441</v>
      </c>
      <c r="B444" s="31">
        <v>31488</v>
      </c>
      <c r="C444" s="26"/>
      <c r="D444" s="13"/>
      <c r="E444" s="26">
        <v>24.3</v>
      </c>
      <c r="F444" s="44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</row>
    <row r="445" spans="1:16" ht="15" customHeight="1" x14ac:dyDescent="0.25">
      <c r="A445" s="12">
        <f t="shared" si="55"/>
        <v>442</v>
      </c>
      <c r="B445" s="31">
        <v>31489</v>
      </c>
      <c r="C445" s="26"/>
      <c r="D445" s="13"/>
      <c r="E445" s="26">
        <v>25.1</v>
      </c>
      <c r="F445" s="44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</row>
    <row r="446" spans="1:16" ht="15" customHeight="1" x14ac:dyDescent="0.25">
      <c r="A446" s="12">
        <f t="shared" si="55"/>
        <v>443</v>
      </c>
      <c r="B446" s="31">
        <v>31490</v>
      </c>
      <c r="C446" s="26"/>
      <c r="D446" s="13"/>
      <c r="E446" s="26">
        <v>23.3</v>
      </c>
      <c r="F446" s="44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</row>
    <row r="447" spans="1:16" ht="15" customHeight="1" x14ac:dyDescent="0.25">
      <c r="A447" s="12">
        <f t="shared" si="55"/>
        <v>444</v>
      </c>
      <c r="B447" s="31">
        <v>31491</v>
      </c>
      <c r="C447" s="26"/>
      <c r="D447" s="13"/>
      <c r="E447" s="26">
        <v>24.5</v>
      </c>
      <c r="F447" s="44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</row>
    <row r="448" spans="1:16" ht="15" customHeight="1" x14ac:dyDescent="0.25">
      <c r="A448" s="12">
        <f t="shared" si="55"/>
        <v>445</v>
      </c>
      <c r="B448" s="31">
        <v>31492</v>
      </c>
      <c r="C448" s="26"/>
      <c r="D448" s="13"/>
      <c r="E448" s="26">
        <v>23.2</v>
      </c>
      <c r="F448" s="44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</row>
    <row r="449" spans="1:16" ht="15" customHeight="1" x14ac:dyDescent="0.25">
      <c r="A449" s="12">
        <f t="shared" si="55"/>
        <v>446</v>
      </c>
      <c r="B449" s="31">
        <v>31493</v>
      </c>
      <c r="C449" s="26"/>
      <c r="D449" s="13"/>
      <c r="E449" s="26">
        <v>23.1</v>
      </c>
      <c r="F449" s="44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</row>
    <row r="450" spans="1:16" ht="15" customHeight="1" x14ac:dyDescent="0.25">
      <c r="A450" s="12">
        <f t="shared" si="55"/>
        <v>447</v>
      </c>
      <c r="B450" s="31">
        <v>31494</v>
      </c>
      <c r="C450" s="26"/>
      <c r="D450" s="13"/>
      <c r="E450" s="26">
        <v>22.8</v>
      </c>
      <c r="F450" s="44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</row>
    <row r="451" spans="1:16" ht="15" customHeight="1" x14ac:dyDescent="0.25">
      <c r="A451" s="12">
        <f t="shared" si="55"/>
        <v>448</v>
      </c>
      <c r="B451" s="31">
        <v>31495</v>
      </c>
      <c r="C451" s="26"/>
      <c r="D451" s="13"/>
      <c r="E451" s="26">
        <v>25.2</v>
      </c>
      <c r="F451" s="44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</row>
    <row r="452" spans="1:16" ht="15" customHeight="1" x14ac:dyDescent="0.25">
      <c r="A452" s="12">
        <f t="shared" si="55"/>
        <v>449</v>
      </c>
      <c r="B452" s="31">
        <v>31496</v>
      </c>
      <c r="C452" s="26"/>
      <c r="D452" s="13"/>
      <c r="E452" s="26">
        <v>24.7</v>
      </c>
      <c r="F452" s="44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</row>
    <row r="453" spans="1:16" ht="15" customHeight="1" x14ac:dyDescent="0.25">
      <c r="A453" s="12">
        <f t="shared" si="55"/>
        <v>450</v>
      </c>
      <c r="B453" s="31">
        <v>31497</v>
      </c>
      <c r="C453" s="26"/>
      <c r="D453" s="13"/>
      <c r="E453" s="26">
        <v>24.5</v>
      </c>
      <c r="F453" s="44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</row>
    <row r="454" spans="1:16" ht="15" customHeight="1" x14ac:dyDescent="0.25">
      <c r="A454" s="12">
        <f t="shared" ref="A454:A517" si="56">A453+1</f>
        <v>451</v>
      </c>
      <c r="B454" s="31">
        <v>31498</v>
      </c>
      <c r="C454" s="26"/>
      <c r="D454" s="13"/>
      <c r="E454" s="26">
        <v>25.3</v>
      </c>
      <c r="F454" s="44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</row>
    <row r="455" spans="1:16" ht="15" customHeight="1" x14ac:dyDescent="0.25">
      <c r="A455" s="12">
        <f t="shared" si="56"/>
        <v>452</v>
      </c>
      <c r="B455" s="31">
        <v>31499</v>
      </c>
      <c r="C455" s="26"/>
      <c r="D455" s="13"/>
      <c r="E455" s="26">
        <v>26</v>
      </c>
      <c r="F455" s="44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</row>
    <row r="456" spans="1:16" ht="15" customHeight="1" x14ac:dyDescent="0.25">
      <c r="A456" s="12">
        <f t="shared" si="56"/>
        <v>453</v>
      </c>
      <c r="B456" s="31">
        <v>31500</v>
      </c>
      <c r="C456" s="26"/>
      <c r="D456" s="13"/>
      <c r="E456" s="26">
        <v>24.9</v>
      </c>
      <c r="F456" s="44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</row>
    <row r="457" spans="1:16" ht="15" customHeight="1" x14ac:dyDescent="0.25">
      <c r="A457" s="12">
        <f t="shared" si="56"/>
        <v>454</v>
      </c>
      <c r="B457" s="31">
        <v>31501</v>
      </c>
      <c r="C457" s="26"/>
      <c r="D457" s="13"/>
      <c r="E457" s="26">
        <v>25.2</v>
      </c>
      <c r="F457" s="44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</row>
    <row r="458" spans="1:16" ht="15" customHeight="1" x14ac:dyDescent="0.25">
      <c r="A458" s="12">
        <f t="shared" si="56"/>
        <v>455</v>
      </c>
      <c r="B458" s="31">
        <v>31502</v>
      </c>
      <c r="C458" s="26"/>
      <c r="D458" s="13"/>
      <c r="E458" s="26">
        <v>24.2</v>
      </c>
      <c r="F458" s="44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</row>
    <row r="459" spans="1:16" ht="15" customHeight="1" x14ac:dyDescent="0.25">
      <c r="A459" s="12">
        <f t="shared" si="56"/>
        <v>456</v>
      </c>
      <c r="B459" s="31">
        <v>31503</v>
      </c>
      <c r="C459" s="26"/>
      <c r="D459" s="13"/>
      <c r="E459" s="26">
        <v>26</v>
      </c>
      <c r="F459" s="44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</row>
    <row r="460" spans="1:16" ht="15" customHeight="1" x14ac:dyDescent="0.25">
      <c r="A460" s="12">
        <f t="shared" si="56"/>
        <v>457</v>
      </c>
      <c r="B460" s="31">
        <v>31504</v>
      </c>
      <c r="C460" s="26"/>
      <c r="D460" s="13"/>
      <c r="E460" s="26">
        <v>26.1</v>
      </c>
      <c r="F460" s="44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</row>
    <row r="461" spans="1:16" ht="15" customHeight="1" x14ac:dyDescent="0.25">
      <c r="A461" s="12">
        <f t="shared" si="56"/>
        <v>458</v>
      </c>
      <c r="B461" s="31">
        <v>31505</v>
      </c>
      <c r="C461" s="26"/>
      <c r="D461" s="13"/>
      <c r="E461" s="26">
        <v>25.9</v>
      </c>
      <c r="F461" s="44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</row>
    <row r="462" spans="1:16" ht="15" customHeight="1" x14ac:dyDescent="0.25">
      <c r="A462" s="12">
        <f t="shared" si="56"/>
        <v>459</v>
      </c>
      <c r="B462" s="31">
        <v>31506</v>
      </c>
      <c r="C462" s="26"/>
      <c r="D462" s="13"/>
      <c r="E462" s="26">
        <v>26.1</v>
      </c>
      <c r="F462" s="44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</row>
    <row r="463" spans="1:16" ht="15" customHeight="1" x14ac:dyDescent="0.25">
      <c r="A463" s="12">
        <f t="shared" si="56"/>
        <v>460</v>
      </c>
      <c r="B463" s="31">
        <v>31507</v>
      </c>
      <c r="C463" s="26"/>
      <c r="D463" s="13"/>
      <c r="E463" s="26">
        <v>24.9</v>
      </c>
      <c r="F463" s="44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</row>
    <row r="464" spans="1:16" ht="15" customHeight="1" x14ac:dyDescent="0.25">
      <c r="A464" s="12">
        <f t="shared" si="56"/>
        <v>461</v>
      </c>
      <c r="B464" s="31">
        <v>31508</v>
      </c>
      <c r="C464" s="26"/>
      <c r="D464" s="13"/>
      <c r="E464" s="26">
        <v>25.3</v>
      </c>
      <c r="F464" s="44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</row>
    <row r="465" spans="1:16" ht="15" customHeight="1" x14ac:dyDescent="0.25">
      <c r="A465" s="12">
        <f t="shared" si="56"/>
        <v>462</v>
      </c>
      <c r="B465" s="31">
        <v>31509</v>
      </c>
      <c r="C465" s="26"/>
      <c r="D465" s="13"/>
      <c r="E465" s="26">
        <v>24.6</v>
      </c>
      <c r="F465" s="44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</row>
    <row r="466" spans="1:16" ht="15" customHeight="1" x14ac:dyDescent="0.25">
      <c r="A466" s="12">
        <f t="shared" si="56"/>
        <v>463</v>
      </c>
      <c r="B466" s="31">
        <v>31510</v>
      </c>
      <c r="C466" s="26"/>
      <c r="D466" s="13"/>
      <c r="E466" s="26">
        <v>25.2</v>
      </c>
      <c r="F466" s="44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</row>
    <row r="467" spans="1:16" ht="15" customHeight="1" x14ac:dyDescent="0.25">
      <c r="A467" s="12">
        <f t="shared" si="56"/>
        <v>464</v>
      </c>
      <c r="B467" s="31">
        <v>31511</v>
      </c>
      <c r="C467" s="26"/>
      <c r="D467" s="13"/>
      <c r="E467" s="26">
        <v>25.3</v>
      </c>
      <c r="F467" s="44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</row>
    <row r="468" spans="1:16" ht="15" customHeight="1" x14ac:dyDescent="0.25">
      <c r="A468" s="12">
        <f t="shared" si="56"/>
        <v>465</v>
      </c>
      <c r="B468" s="31">
        <v>31512</v>
      </c>
      <c r="C468" s="26"/>
      <c r="D468" s="13"/>
      <c r="E468" s="26">
        <v>25.4</v>
      </c>
      <c r="F468" s="44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</row>
    <row r="469" spans="1:16" ht="15" customHeight="1" x14ac:dyDescent="0.25">
      <c r="A469" s="12">
        <f t="shared" si="56"/>
        <v>466</v>
      </c>
      <c r="B469" s="31">
        <v>31513</v>
      </c>
      <c r="C469" s="26"/>
      <c r="D469" s="13"/>
      <c r="E469" s="26">
        <v>25</v>
      </c>
      <c r="F469" s="44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</row>
    <row r="470" spans="1:16" ht="15" customHeight="1" x14ac:dyDescent="0.25">
      <c r="A470" s="12">
        <f t="shared" si="56"/>
        <v>467</v>
      </c>
      <c r="B470" s="31">
        <v>31514</v>
      </c>
      <c r="C470" s="26"/>
      <c r="D470" s="13"/>
      <c r="E470" s="26">
        <v>25.8</v>
      </c>
      <c r="F470" s="44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</row>
    <row r="471" spans="1:16" ht="15" customHeight="1" x14ac:dyDescent="0.25">
      <c r="A471" s="12">
        <f t="shared" si="56"/>
        <v>468</v>
      </c>
      <c r="B471" s="31">
        <v>31515</v>
      </c>
      <c r="C471" s="26"/>
      <c r="D471" s="13"/>
      <c r="E471" s="26">
        <v>24.4</v>
      </c>
      <c r="F471" s="44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</row>
    <row r="472" spans="1:16" ht="15" customHeight="1" x14ac:dyDescent="0.25">
      <c r="A472" s="12">
        <f t="shared" si="56"/>
        <v>469</v>
      </c>
      <c r="B472" s="31">
        <v>31516</v>
      </c>
      <c r="C472" s="26"/>
      <c r="D472" s="13"/>
      <c r="E472" s="26">
        <v>26.2</v>
      </c>
      <c r="F472" s="44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</row>
    <row r="473" spans="1:16" ht="15" customHeight="1" x14ac:dyDescent="0.25">
      <c r="A473" s="12">
        <f t="shared" si="56"/>
        <v>470</v>
      </c>
      <c r="B473" s="31">
        <v>31517</v>
      </c>
      <c r="C473" s="26"/>
      <c r="D473" s="13"/>
      <c r="E473" s="26">
        <v>25.3</v>
      </c>
      <c r="F473" s="44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</row>
    <row r="474" spans="1:16" ht="15" customHeight="1" x14ac:dyDescent="0.25">
      <c r="A474" s="12">
        <f t="shared" si="56"/>
        <v>471</v>
      </c>
      <c r="B474" s="31">
        <v>31518</v>
      </c>
      <c r="C474" s="26"/>
      <c r="D474" s="13"/>
      <c r="E474" s="26">
        <v>26.4</v>
      </c>
      <c r="F474" s="44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</row>
    <row r="475" spans="1:16" ht="15" customHeight="1" x14ac:dyDescent="0.25">
      <c r="A475" s="12">
        <f t="shared" si="56"/>
        <v>472</v>
      </c>
      <c r="B475" s="31">
        <v>31519</v>
      </c>
      <c r="C475" s="26"/>
      <c r="D475" s="13"/>
      <c r="E475" s="26">
        <v>24.9</v>
      </c>
      <c r="F475" s="44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</row>
    <row r="476" spans="1:16" ht="15" customHeight="1" x14ac:dyDescent="0.25">
      <c r="A476" s="12">
        <f t="shared" si="56"/>
        <v>473</v>
      </c>
      <c r="B476" s="31">
        <v>31520</v>
      </c>
      <c r="C476" s="26"/>
      <c r="D476" s="13"/>
      <c r="E476" s="26">
        <v>26.1</v>
      </c>
      <c r="F476" s="44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</row>
    <row r="477" spans="1:16" ht="15" customHeight="1" x14ac:dyDescent="0.25">
      <c r="A477" s="12">
        <f t="shared" si="56"/>
        <v>474</v>
      </c>
      <c r="B477" s="31">
        <v>31521</v>
      </c>
      <c r="C477" s="26"/>
      <c r="D477" s="13"/>
      <c r="E477" s="26">
        <v>25.7</v>
      </c>
      <c r="F477" s="44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</row>
    <row r="478" spans="1:16" ht="15" customHeight="1" x14ac:dyDescent="0.25">
      <c r="A478" s="12">
        <f t="shared" si="56"/>
        <v>475</v>
      </c>
      <c r="B478" s="31">
        <v>31522</v>
      </c>
      <c r="C478" s="26"/>
      <c r="D478" s="13"/>
      <c r="E478" s="26">
        <v>26.2</v>
      </c>
      <c r="F478" s="44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</row>
    <row r="479" spans="1:16" ht="15" customHeight="1" x14ac:dyDescent="0.25">
      <c r="A479" s="12">
        <f t="shared" si="56"/>
        <v>476</v>
      </c>
      <c r="B479" s="31">
        <v>31523</v>
      </c>
      <c r="C479" s="26"/>
      <c r="D479" s="13"/>
      <c r="E479" s="26">
        <v>25.1</v>
      </c>
      <c r="F479" s="44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</row>
    <row r="480" spans="1:16" ht="15" customHeight="1" x14ac:dyDescent="0.25">
      <c r="A480" s="12">
        <f t="shared" si="56"/>
        <v>477</v>
      </c>
      <c r="B480" s="31">
        <v>31524</v>
      </c>
      <c r="C480" s="26"/>
      <c r="D480" s="13"/>
      <c r="E480" s="26">
        <v>25.6</v>
      </c>
      <c r="F480" s="44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</row>
    <row r="481" spans="1:16" ht="15" customHeight="1" x14ac:dyDescent="0.25">
      <c r="A481" s="12">
        <f t="shared" si="56"/>
        <v>478</v>
      </c>
      <c r="B481" s="31">
        <v>31525</v>
      </c>
      <c r="C481" s="26"/>
      <c r="D481" s="13"/>
      <c r="E481" s="26">
        <v>25.4</v>
      </c>
      <c r="F481" s="44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</row>
    <row r="482" spans="1:16" ht="15" customHeight="1" x14ac:dyDescent="0.25">
      <c r="A482" s="12">
        <f t="shared" si="56"/>
        <v>479</v>
      </c>
      <c r="B482" s="31">
        <v>31526</v>
      </c>
      <c r="C482" s="26"/>
      <c r="D482" s="13"/>
      <c r="E482" s="26">
        <v>25.2</v>
      </c>
      <c r="F482" s="44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</row>
    <row r="483" spans="1:16" ht="15" customHeight="1" x14ac:dyDescent="0.25">
      <c r="A483" s="12">
        <f t="shared" si="56"/>
        <v>480</v>
      </c>
      <c r="B483" s="31">
        <v>31527</v>
      </c>
      <c r="C483" s="26"/>
      <c r="D483" s="13"/>
      <c r="E483" s="26">
        <v>25.5</v>
      </c>
      <c r="F483" s="44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</row>
    <row r="484" spans="1:16" ht="15" customHeight="1" x14ac:dyDescent="0.25">
      <c r="A484" s="12">
        <f t="shared" si="56"/>
        <v>481</v>
      </c>
      <c r="B484" s="31">
        <v>31528</v>
      </c>
      <c r="C484" s="26"/>
      <c r="D484" s="13"/>
      <c r="E484" s="26">
        <v>26.7</v>
      </c>
      <c r="F484" s="44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</row>
    <row r="485" spans="1:16" ht="15" customHeight="1" x14ac:dyDescent="0.25">
      <c r="A485" s="12">
        <f t="shared" si="56"/>
        <v>482</v>
      </c>
      <c r="B485" s="31">
        <v>31529</v>
      </c>
      <c r="C485" s="26"/>
      <c r="D485" s="13"/>
      <c r="E485" s="26">
        <v>25.8</v>
      </c>
      <c r="F485" s="44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</row>
    <row r="486" spans="1:16" ht="15" customHeight="1" x14ac:dyDescent="0.25">
      <c r="A486" s="12">
        <f t="shared" si="56"/>
        <v>483</v>
      </c>
      <c r="B486" s="31">
        <v>31530</v>
      </c>
      <c r="C486" s="26"/>
      <c r="D486" s="13"/>
      <c r="E486" s="26">
        <v>26.4</v>
      </c>
      <c r="F486" s="44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</row>
    <row r="487" spans="1:16" ht="15" customHeight="1" x14ac:dyDescent="0.25">
      <c r="A487" s="12">
        <f t="shared" si="56"/>
        <v>484</v>
      </c>
      <c r="B487" s="31">
        <v>31531</v>
      </c>
      <c r="C487" s="26"/>
      <c r="D487" s="13"/>
      <c r="E487" s="26">
        <v>24.8</v>
      </c>
      <c r="F487" s="44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</row>
    <row r="488" spans="1:16" ht="15" customHeight="1" x14ac:dyDescent="0.25">
      <c r="A488" s="12">
        <f t="shared" si="56"/>
        <v>485</v>
      </c>
      <c r="B488" s="31">
        <v>31532</v>
      </c>
      <c r="C488" s="26"/>
      <c r="D488" s="13"/>
      <c r="E488" s="26">
        <v>25</v>
      </c>
      <c r="F488" s="44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</row>
    <row r="489" spans="1:16" ht="15" customHeight="1" x14ac:dyDescent="0.25">
      <c r="A489" s="12">
        <f t="shared" si="56"/>
        <v>486</v>
      </c>
      <c r="B489" s="31">
        <v>31533</v>
      </c>
      <c r="C489" s="26"/>
      <c r="D489" s="13"/>
      <c r="E489" s="26">
        <v>25.4</v>
      </c>
      <c r="F489" s="44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</row>
    <row r="490" spans="1:16" ht="15" customHeight="1" x14ac:dyDescent="0.25">
      <c r="A490" s="12">
        <f t="shared" si="56"/>
        <v>487</v>
      </c>
      <c r="B490" s="31">
        <v>31534</v>
      </c>
      <c r="C490" s="26"/>
      <c r="D490" s="13"/>
      <c r="E490" s="26">
        <v>24.2</v>
      </c>
      <c r="F490" s="44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</row>
    <row r="491" spans="1:16" ht="15" customHeight="1" x14ac:dyDescent="0.25">
      <c r="A491" s="12">
        <f t="shared" si="56"/>
        <v>488</v>
      </c>
      <c r="B491" s="31">
        <v>31535</v>
      </c>
      <c r="C491" s="26"/>
      <c r="D491" s="13"/>
      <c r="E491" s="26">
        <v>24.4</v>
      </c>
      <c r="F491" s="44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</row>
    <row r="492" spans="1:16" ht="15" customHeight="1" x14ac:dyDescent="0.25">
      <c r="A492" s="12">
        <f t="shared" si="56"/>
        <v>489</v>
      </c>
      <c r="B492" s="31">
        <v>31536</v>
      </c>
      <c r="C492" s="26"/>
      <c r="D492" s="13"/>
      <c r="E492" s="26">
        <v>25.2</v>
      </c>
      <c r="F492" s="44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</row>
    <row r="493" spans="1:16" ht="15" customHeight="1" x14ac:dyDescent="0.25">
      <c r="A493" s="12">
        <f t="shared" si="56"/>
        <v>490</v>
      </c>
      <c r="B493" s="31">
        <v>31537</v>
      </c>
      <c r="C493" s="26"/>
      <c r="D493" s="13"/>
      <c r="E493" s="26">
        <v>23.5</v>
      </c>
      <c r="F493" s="44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</row>
    <row r="494" spans="1:16" ht="15" customHeight="1" x14ac:dyDescent="0.25">
      <c r="A494" s="12">
        <f t="shared" si="56"/>
        <v>491</v>
      </c>
      <c r="B494" s="31">
        <v>31538</v>
      </c>
      <c r="C494" s="26"/>
      <c r="D494" s="13"/>
      <c r="E494" s="26">
        <v>25.9</v>
      </c>
      <c r="F494" s="44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</row>
    <row r="495" spans="1:16" ht="15" customHeight="1" x14ac:dyDescent="0.25">
      <c r="A495" s="12">
        <f t="shared" si="56"/>
        <v>492</v>
      </c>
      <c r="B495" s="31">
        <v>31539</v>
      </c>
      <c r="C495" s="26"/>
      <c r="D495" s="13"/>
      <c r="E495" s="26">
        <v>26.6</v>
      </c>
      <c r="F495" s="44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</row>
    <row r="496" spans="1:16" ht="15" customHeight="1" x14ac:dyDescent="0.25">
      <c r="A496" s="12">
        <f t="shared" si="56"/>
        <v>493</v>
      </c>
      <c r="B496" s="31">
        <v>31540</v>
      </c>
      <c r="C496" s="26"/>
      <c r="D496" s="13"/>
      <c r="E496" s="26">
        <v>25.4</v>
      </c>
      <c r="F496" s="44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</row>
    <row r="497" spans="1:16" ht="15" customHeight="1" x14ac:dyDescent="0.25">
      <c r="A497" s="12">
        <f t="shared" si="56"/>
        <v>494</v>
      </c>
      <c r="B497" s="31">
        <v>31541</v>
      </c>
      <c r="C497" s="26"/>
      <c r="D497" s="13"/>
      <c r="E497" s="26">
        <v>25.3</v>
      </c>
      <c r="F497" s="44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</row>
    <row r="498" spans="1:16" ht="15" customHeight="1" x14ac:dyDescent="0.25">
      <c r="A498" s="12">
        <f t="shared" si="56"/>
        <v>495</v>
      </c>
      <c r="B498" s="31">
        <v>31542</v>
      </c>
      <c r="C498" s="26"/>
      <c r="D498" s="13"/>
      <c r="E498" s="26">
        <v>26.1</v>
      </c>
      <c r="F498" s="44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</row>
    <row r="499" spans="1:16" ht="15" customHeight="1" x14ac:dyDescent="0.25">
      <c r="A499" s="12">
        <f t="shared" si="56"/>
        <v>496</v>
      </c>
      <c r="B499" s="31">
        <v>31543</v>
      </c>
      <c r="C499" s="26"/>
      <c r="D499" s="13"/>
      <c r="E499" s="26">
        <v>26.3</v>
      </c>
      <c r="F499" s="44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</row>
    <row r="500" spans="1:16" ht="15" customHeight="1" x14ac:dyDescent="0.25">
      <c r="A500" s="12">
        <f t="shared" si="56"/>
        <v>497</v>
      </c>
      <c r="B500" s="31">
        <v>31544</v>
      </c>
      <c r="C500" s="26"/>
      <c r="D500" s="13"/>
      <c r="E500" s="26">
        <v>27.4</v>
      </c>
      <c r="F500" s="44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</row>
    <row r="501" spans="1:16" ht="15" customHeight="1" x14ac:dyDescent="0.25">
      <c r="A501" s="12">
        <f t="shared" si="56"/>
        <v>498</v>
      </c>
      <c r="B501" s="31">
        <v>31545</v>
      </c>
      <c r="C501" s="26"/>
      <c r="D501" s="13"/>
      <c r="E501" s="26">
        <v>26.1</v>
      </c>
      <c r="F501" s="44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</row>
    <row r="502" spans="1:16" ht="15" customHeight="1" x14ac:dyDescent="0.25">
      <c r="A502" s="12">
        <f t="shared" si="56"/>
        <v>499</v>
      </c>
      <c r="B502" s="31">
        <v>31546</v>
      </c>
      <c r="C502" s="26"/>
      <c r="D502" s="13"/>
      <c r="E502" s="26">
        <v>26.5</v>
      </c>
      <c r="F502" s="44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</row>
    <row r="503" spans="1:16" ht="15" customHeight="1" x14ac:dyDescent="0.25">
      <c r="A503" s="12">
        <f t="shared" si="56"/>
        <v>500</v>
      </c>
      <c r="B503" s="31">
        <v>31547</v>
      </c>
      <c r="C503" s="26"/>
      <c r="D503" s="13"/>
      <c r="E503" s="26">
        <v>26.2</v>
      </c>
      <c r="F503" s="44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</row>
    <row r="504" spans="1:16" ht="15" customHeight="1" x14ac:dyDescent="0.25">
      <c r="A504" s="12">
        <f t="shared" si="56"/>
        <v>501</v>
      </c>
      <c r="B504" s="31">
        <v>31548</v>
      </c>
      <c r="C504" s="26"/>
      <c r="D504" s="13"/>
      <c r="E504" s="26">
        <v>25.7</v>
      </c>
      <c r="F504" s="44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</row>
    <row r="505" spans="1:16" ht="15" customHeight="1" x14ac:dyDescent="0.25">
      <c r="A505" s="12">
        <f t="shared" si="56"/>
        <v>502</v>
      </c>
      <c r="B505" s="31">
        <v>31549</v>
      </c>
      <c r="C505" s="26"/>
      <c r="D505" s="13"/>
      <c r="E505" s="26">
        <v>25.3</v>
      </c>
      <c r="F505" s="44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</row>
    <row r="506" spans="1:16" ht="15" customHeight="1" x14ac:dyDescent="0.25">
      <c r="A506" s="12">
        <f t="shared" si="56"/>
        <v>503</v>
      </c>
      <c r="B506" s="31">
        <v>31550</v>
      </c>
      <c r="C506" s="26"/>
      <c r="D506" s="13"/>
      <c r="E506" s="26">
        <v>25.7</v>
      </c>
      <c r="F506" s="44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</row>
    <row r="507" spans="1:16" ht="15" customHeight="1" x14ac:dyDescent="0.25">
      <c r="A507" s="12">
        <f t="shared" si="56"/>
        <v>504</v>
      </c>
      <c r="B507" s="31">
        <v>31551</v>
      </c>
      <c r="C507" s="26"/>
      <c r="D507" s="13"/>
      <c r="E507" s="26">
        <v>25</v>
      </c>
      <c r="F507" s="44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</row>
    <row r="508" spans="1:16" ht="15" customHeight="1" x14ac:dyDescent="0.25">
      <c r="A508" s="12">
        <f t="shared" si="56"/>
        <v>505</v>
      </c>
      <c r="B508" s="31">
        <v>31552</v>
      </c>
      <c r="C508" s="26"/>
      <c r="D508" s="13"/>
      <c r="E508" s="26">
        <v>24.8</v>
      </c>
      <c r="F508" s="44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</row>
    <row r="509" spans="1:16" ht="15" customHeight="1" x14ac:dyDescent="0.25">
      <c r="A509" s="12">
        <f t="shared" si="56"/>
        <v>506</v>
      </c>
      <c r="B509" s="31">
        <v>31553</v>
      </c>
      <c r="C509" s="26"/>
      <c r="D509" s="13"/>
      <c r="E509" s="26">
        <v>25.2</v>
      </c>
      <c r="F509" s="44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</row>
    <row r="510" spans="1:16" ht="15" customHeight="1" x14ac:dyDescent="0.25">
      <c r="A510" s="12">
        <f t="shared" si="56"/>
        <v>507</v>
      </c>
      <c r="B510" s="31">
        <v>31554</v>
      </c>
      <c r="C510" s="26"/>
      <c r="D510" s="13"/>
      <c r="E510" s="26">
        <v>25.8</v>
      </c>
      <c r="F510" s="44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</row>
    <row r="511" spans="1:16" ht="15" customHeight="1" x14ac:dyDescent="0.25">
      <c r="A511" s="12">
        <f t="shared" si="56"/>
        <v>508</v>
      </c>
      <c r="B511" s="31">
        <v>31555</v>
      </c>
      <c r="C511" s="26"/>
      <c r="D511" s="13"/>
      <c r="E511" s="26">
        <v>26.8</v>
      </c>
      <c r="F511" s="44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</row>
    <row r="512" spans="1:16" ht="15" customHeight="1" x14ac:dyDescent="0.25">
      <c r="A512" s="12">
        <f t="shared" si="56"/>
        <v>509</v>
      </c>
      <c r="B512" s="31">
        <v>31556</v>
      </c>
      <c r="C512" s="26"/>
      <c r="D512" s="13"/>
      <c r="E512" s="26">
        <v>26.5</v>
      </c>
      <c r="F512" s="44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</row>
    <row r="513" spans="1:16" ht="15" customHeight="1" x14ac:dyDescent="0.25">
      <c r="A513" s="12">
        <f t="shared" si="56"/>
        <v>510</v>
      </c>
      <c r="B513" s="31">
        <v>31557</v>
      </c>
      <c r="C513" s="26"/>
      <c r="D513" s="13"/>
      <c r="E513" s="26">
        <v>25.3</v>
      </c>
      <c r="F513" s="44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</row>
    <row r="514" spans="1:16" ht="15" customHeight="1" x14ac:dyDescent="0.25">
      <c r="A514" s="12">
        <f t="shared" si="56"/>
        <v>511</v>
      </c>
      <c r="B514" s="31">
        <v>31558</v>
      </c>
      <c r="C514" s="26"/>
      <c r="D514" s="13"/>
      <c r="E514" s="26">
        <v>26.2</v>
      </c>
      <c r="F514" s="44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</row>
    <row r="515" spans="1:16" ht="15" customHeight="1" x14ac:dyDescent="0.25">
      <c r="A515" s="12">
        <f t="shared" si="56"/>
        <v>512</v>
      </c>
      <c r="B515" s="31">
        <v>31559</v>
      </c>
      <c r="C515" s="26"/>
      <c r="D515" s="13"/>
      <c r="E515" s="26">
        <v>26.5</v>
      </c>
      <c r="F515" s="44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</row>
    <row r="516" spans="1:16" ht="15" customHeight="1" x14ac:dyDescent="0.25">
      <c r="A516" s="12">
        <f t="shared" si="56"/>
        <v>513</v>
      </c>
      <c r="B516" s="31">
        <v>31560</v>
      </c>
      <c r="C516" s="26"/>
      <c r="D516" s="13"/>
      <c r="E516" s="26">
        <v>25.6</v>
      </c>
      <c r="F516" s="44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</row>
    <row r="517" spans="1:16" ht="15" customHeight="1" x14ac:dyDescent="0.25">
      <c r="A517" s="12">
        <f t="shared" si="56"/>
        <v>514</v>
      </c>
      <c r="B517" s="31">
        <v>31561</v>
      </c>
      <c r="C517" s="26"/>
      <c r="D517" s="13"/>
      <c r="E517" s="26">
        <v>26.8</v>
      </c>
      <c r="F517" s="44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</row>
    <row r="518" spans="1:16" ht="15" customHeight="1" x14ac:dyDescent="0.25">
      <c r="A518" s="12">
        <f t="shared" ref="A518:A581" si="57">A517+1</f>
        <v>515</v>
      </c>
      <c r="B518" s="31">
        <v>31562</v>
      </c>
      <c r="C518" s="26"/>
      <c r="D518" s="13"/>
      <c r="E518" s="26">
        <v>23.7</v>
      </c>
      <c r="F518" s="44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</row>
    <row r="519" spans="1:16" ht="15" customHeight="1" x14ac:dyDescent="0.25">
      <c r="A519" s="12">
        <f t="shared" si="57"/>
        <v>516</v>
      </c>
      <c r="B519" s="31">
        <v>31563</v>
      </c>
      <c r="C519" s="26"/>
      <c r="D519" s="13"/>
      <c r="E519" s="26">
        <v>25.5</v>
      </c>
      <c r="F519" s="44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</row>
    <row r="520" spans="1:16" ht="15" customHeight="1" x14ac:dyDescent="0.25">
      <c r="A520" s="12">
        <f t="shared" si="57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44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</row>
    <row r="521" spans="1:16" ht="15" customHeight="1" x14ac:dyDescent="0.25">
      <c r="A521" s="12">
        <f t="shared" si="57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44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</row>
    <row r="522" spans="1:16" ht="15" customHeight="1" x14ac:dyDescent="0.25">
      <c r="A522" s="12">
        <f t="shared" si="57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44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</row>
    <row r="523" spans="1:16" ht="15" customHeight="1" x14ac:dyDescent="0.25">
      <c r="A523" s="12">
        <f t="shared" si="57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44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</row>
    <row r="524" spans="1:16" ht="15" customHeight="1" x14ac:dyDescent="0.25">
      <c r="A524" s="12">
        <f t="shared" si="57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44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</row>
    <row r="525" spans="1:16" ht="15" customHeight="1" x14ac:dyDescent="0.25">
      <c r="A525" s="12">
        <f t="shared" si="57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44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</row>
    <row r="526" spans="1:16" ht="15" customHeight="1" x14ac:dyDescent="0.25">
      <c r="A526" s="12">
        <f t="shared" si="57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44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</row>
    <row r="527" spans="1:16" ht="15" customHeight="1" x14ac:dyDescent="0.25">
      <c r="A527" s="12">
        <f t="shared" si="57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44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</row>
    <row r="528" spans="1:16" ht="15" customHeight="1" x14ac:dyDescent="0.25">
      <c r="A528" s="12">
        <f t="shared" si="57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44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</row>
    <row r="529" spans="1:16" ht="15" customHeight="1" x14ac:dyDescent="0.25">
      <c r="A529" s="12">
        <f t="shared" si="57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44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</row>
    <row r="530" spans="1:16" ht="15" customHeight="1" x14ac:dyDescent="0.25">
      <c r="A530" s="12">
        <f t="shared" si="57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44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</row>
    <row r="531" spans="1:16" ht="15" customHeight="1" x14ac:dyDescent="0.25">
      <c r="A531" s="12">
        <f t="shared" si="57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44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</row>
    <row r="532" spans="1:16" ht="15" customHeight="1" x14ac:dyDescent="0.25">
      <c r="A532" s="12">
        <f t="shared" si="57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44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</row>
    <row r="533" spans="1:16" ht="15" customHeight="1" x14ac:dyDescent="0.25">
      <c r="A533" s="12">
        <f t="shared" si="57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44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</row>
    <row r="534" spans="1:16" ht="15" customHeight="1" x14ac:dyDescent="0.25">
      <c r="A534" s="12">
        <f t="shared" si="57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44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</row>
    <row r="535" spans="1:16" ht="15" customHeight="1" x14ac:dyDescent="0.25">
      <c r="A535" s="12">
        <f t="shared" si="57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44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</row>
    <row r="536" spans="1:16" ht="15" customHeight="1" x14ac:dyDescent="0.25">
      <c r="A536" s="12">
        <f t="shared" si="57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44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</row>
    <row r="537" spans="1:16" ht="15" customHeight="1" x14ac:dyDescent="0.25">
      <c r="A537" s="12">
        <f t="shared" si="57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44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</row>
    <row r="538" spans="1:16" ht="15" customHeight="1" x14ac:dyDescent="0.25">
      <c r="A538" s="12">
        <f t="shared" si="57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44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</row>
    <row r="539" spans="1:16" ht="15" customHeight="1" x14ac:dyDescent="0.25">
      <c r="A539" s="12">
        <f t="shared" si="57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44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</row>
    <row r="540" spans="1:16" ht="15" customHeight="1" x14ac:dyDescent="0.25">
      <c r="A540" s="12">
        <f t="shared" si="57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44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</row>
    <row r="541" spans="1:16" ht="15" customHeight="1" x14ac:dyDescent="0.25">
      <c r="A541" s="12">
        <f t="shared" si="57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44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</row>
    <row r="542" spans="1:16" ht="15" customHeight="1" x14ac:dyDescent="0.25">
      <c r="A542" s="12">
        <f t="shared" si="57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44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</row>
    <row r="543" spans="1:16" ht="15" customHeight="1" x14ac:dyDescent="0.25">
      <c r="A543" s="12">
        <f t="shared" si="57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44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</row>
    <row r="544" spans="1:16" ht="15" customHeight="1" x14ac:dyDescent="0.25">
      <c r="A544" s="12">
        <f t="shared" si="57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44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</row>
    <row r="545" spans="1:16" ht="15" customHeight="1" x14ac:dyDescent="0.25">
      <c r="A545" s="12">
        <f t="shared" si="57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44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57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44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57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44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57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44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57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44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57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44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57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44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57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44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57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44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57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44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57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44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57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44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57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44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57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44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57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44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57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44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57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44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57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44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57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44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57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44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57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44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57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44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57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44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57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44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57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44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57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44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57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44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57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44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57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44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57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44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57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44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57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44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57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44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57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44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57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44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57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44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57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44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58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44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58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44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58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44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58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44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58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44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58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44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58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44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58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44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58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44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58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44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58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44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58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44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58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44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58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44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58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44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58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44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58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44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58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44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58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44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58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44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58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44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58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44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58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44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58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44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58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44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58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44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58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44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58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44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58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44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58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44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58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44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58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44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58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44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58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44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58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44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58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44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58"/>
        <v>615</v>
      </c>
      <c r="B618" s="31">
        <v>31662</v>
      </c>
      <c r="C618" s="26">
        <v>22</v>
      </c>
      <c r="D618" s="13">
        <v>29</v>
      </c>
      <c r="E618" s="26">
        <v>24</v>
      </c>
      <c r="F618" s="44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58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44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58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44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58"/>
        <v>618</v>
      </c>
      <c r="B621" s="31">
        <v>31665</v>
      </c>
      <c r="C621" s="26">
        <v>22</v>
      </c>
      <c r="D621" s="13">
        <v>33</v>
      </c>
      <c r="E621" s="26">
        <v>27</v>
      </c>
      <c r="F621" s="44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58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44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58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44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58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44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58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44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58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44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58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44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58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44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58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44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58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44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58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44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58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44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58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44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58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44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58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44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58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44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58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44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58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44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58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44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58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44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58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44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58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44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58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44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58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44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58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44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59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44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59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44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59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44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59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44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59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44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59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44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59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44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59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44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59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44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59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44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59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44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59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44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59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44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59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44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59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44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59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44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59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44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59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44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59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44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59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44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59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44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59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44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59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44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59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44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59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44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59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44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59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44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59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44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59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44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59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44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59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44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59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44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59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44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59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44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59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44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59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44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59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44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59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44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59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44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59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44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59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44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59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44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59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44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59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44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59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44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59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44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59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44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59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44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59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44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59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44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59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44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59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44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59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44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59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44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59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44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59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44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59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44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59"/>
        <v>700</v>
      </c>
      <c r="B703" s="31">
        <v>31747</v>
      </c>
      <c r="C703" s="26">
        <v>21</v>
      </c>
      <c r="D703" s="13">
        <v>30</v>
      </c>
      <c r="E703" s="26">
        <v>26</v>
      </c>
      <c r="F703" s="44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59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44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59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44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59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44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59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44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59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44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59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44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60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44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60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44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60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44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60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44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60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44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60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44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60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44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60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44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60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44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60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44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60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44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60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44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60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44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60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44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60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44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60"/>
        <v>722</v>
      </c>
      <c r="B725" s="31">
        <v>31769</v>
      </c>
      <c r="C725" s="26">
        <v>23</v>
      </c>
      <c r="D725" s="13">
        <v>32</v>
      </c>
      <c r="E725" s="26">
        <v>28</v>
      </c>
      <c r="F725" s="44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60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44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60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44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60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44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60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44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60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44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60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44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60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44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60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44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60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44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60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44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60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44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60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44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60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44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60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44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60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44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60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44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60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44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60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44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60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44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60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44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60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44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60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44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60"/>
        <v>745</v>
      </c>
      <c r="B748" s="31">
        <v>31792</v>
      </c>
      <c r="C748" s="26">
        <v>21</v>
      </c>
      <c r="D748" s="13">
        <v>32</v>
      </c>
      <c r="E748" s="26">
        <v>26</v>
      </c>
      <c r="F748" s="44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60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44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60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44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60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44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60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44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60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44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60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44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60"/>
        <v>752</v>
      </c>
      <c r="B755" s="31">
        <v>31799</v>
      </c>
      <c r="C755" s="26">
        <v>22</v>
      </c>
      <c r="D755" s="13">
        <v>31</v>
      </c>
      <c r="E755" s="26">
        <v>26</v>
      </c>
      <c r="F755" s="44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60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44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60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44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60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44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60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44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60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44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60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44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60"/>
        <v>759</v>
      </c>
      <c r="B762" s="31">
        <v>31806</v>
      </c>
      <c r="C762" s="26">
        <v>21</v>
      </c>
      <c r="D762" s="13">
        <v>31</v>
      </c>
      <c r="E762" s="26">
        <v>26</v>
      </c>
      <c r="F762" s="44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60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44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60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44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60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44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60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44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60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44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60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44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60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44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60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44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60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44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60"/>
        <v>769</v>
      </c>
      <c r="B772" s="31">
        <v>31816</v>
      </c>
      <c r="C772" s="26">
        <v>22</v>
      </c>
      <c r="D772" s="13">
        <v>29</v>
      </c>
      <c r="E772" s="26">
        <v>24</v>
      </c>
      <c r="F772" s="44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60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44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61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44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61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44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61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44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61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44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61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44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61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44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61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44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61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44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61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44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61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44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61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44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61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44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61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44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61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44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61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44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61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44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61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44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61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44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61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44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61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44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61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44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61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44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61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44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61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44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61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44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61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44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61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44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61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44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61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44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61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44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61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44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61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44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61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44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61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44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61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44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61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44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61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44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61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44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61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44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61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44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61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44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61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44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61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44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61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44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61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44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61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44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61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44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61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44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61"/>
        <v>819</v>
      </c>
      <c r="B822" s="31">
        <v>31866</v>
      </c>
      <c r="C822" s="26">
        <v>21</v>
      </c>
      <c r="D822" s="13">
        <v>30</v>
      </c>
      <c r="E822" s="26">
        <v>26</v>
      </c>
      <c r="F822" s="44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61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44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61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44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61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44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61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44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61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44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61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44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61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44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61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44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61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44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61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44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61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44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61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44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61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44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61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44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61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44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62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44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62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44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62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44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62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44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62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44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62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44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62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44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62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44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62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44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62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44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62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44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62"/>
        <v>846</v>
      </c>
      <c r="B849" s="31">
        <v>31893</v>
      </c>
      <c r="C849" s="26">
        <v>22</v>
      </c>
      <c r="D849" s="13">
        <v>32</v>
      </c>
      <c r="E849" s="26">
        <v>25</v>
      </c>
      <c r="F849" s="44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62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44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62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44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62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44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62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44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62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44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62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44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62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44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62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44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62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44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62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44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62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44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62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44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62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44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62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44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62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44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62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44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62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44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62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44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62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44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62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44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62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44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62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44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62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44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62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44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62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44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62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44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62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44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62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44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62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44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62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44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62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44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62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44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62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44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62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44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62"/>
        <v>881</v>
      </c>
      <c r="B884" s="31">
        <v>31928</v>
      </c>
      <c r="C884" s="26">
        <v>23</v>
      </c>
      <c r="D884" s="13">
        <v>34</v>
      </c>
      <c r="E884" s="26">
        <v>27</v>
      </c>
      <c r="F884" s="44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62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44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62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44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62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44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62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44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62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44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62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44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62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44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62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44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62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44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62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44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62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44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62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44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62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44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62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44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62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44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62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44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62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44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63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44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63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44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63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44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63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44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63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44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63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44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63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44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63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44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63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44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63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44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63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44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63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44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63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44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63"/>
        <v>912</v>
      </c>
      <c r="B915" s="31">
        <v>31959</v>
      </c>
      <c r="C915" s="26"/>
      <c r="D915" s="13"/>
      <c r="E915" s="26"/>
      <c r="F915" s="44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63"/>
        <v>913</v>
      </c>
      <c r="B916" s="31">
        <v>31960</v>
      </c>
      <c r="C916" s="26"/>
      <c r="D916" s="13"/>
      <c r="E916" s="26"/>
      <c r="F916" s="44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63"/>
        <v>914</v>
      </c>
      <c r="B917" s="31">
        <v>31961</v>
      </c>
      <c r="C917" s="26"/>
      <c r="D917" s="13"/>
      <c r="E917" s="26"/>
      <c r="F917" s="44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63"/>
        <v>915</v>
      </c>
      <c r="B918" s="31">
        <v>31962</v>
      </c>
      <c r="C918" s="26"/>
      <c r="D918" s="13"/>
      <c r="E918" s="26"/>
      <c r="F918" s="44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63"/>
        <v>916</v>
      </c>
      <c r="B919" s="31">
        <v>31963</v>
      </c>
      <c r="C919" s="26"/>
      <c r="D919" s="13"/>
      <c r="E919" s="26"/>
      <c r="F919" s="44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63"/>
        <v>917</v>
      </c>
      <c r="B920" s="31">
        <v>31964</v>
      </c>
      <c r="C920" s="26"/>
      <c r="D920" s="13"/>
      <c r="E920" s="26"/>
      <c r="F920" s="44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63"/>
        <v>918</v>
      </c>
      <c r="B921" s="31">
        <v>31965</v>
      </c>
      <c r="C921" s="26"/>
      <c r="D921" s="13"/>
      <c r="E921" s="26"/>
      <c r="F921" s="44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63"/>
        <v>919</v>
      </c>
      <c r="B922" s="31">
        <v>31966</v>
      </c>
      <c r="C922" s="26"/>
      <c r="D922" s="13"/>
      <c r="E922" s="26"/>
      <c r="F922" s="44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63"/>
        <v>920</v>
      </c>
      <c r="B923" s="31">
        <v>31967</v>
      </c>
      <c r="C923" s="26"/>
      <c r="D923" s="13"/>
      <c r="E923" s="26"/>
      <c r="F923" s="44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63"/>
        <v>921</v>
      </c>
      <c r="B924" s="31">
        <v>31968</v>
      </c>
      <c r="C924" s="26"/>
      <c r="D924" s="13"/>
      <c r="E924" s="26"/>
      <c r="F924" s="44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63"/>
        <v>922</v>
      </c>
      <c r="B925" s="31">
        <v>31969</v>
      </c>
      <c r="C925" s="26"/>
      <c r="D925" s="13"/>
      <c r="E925" s="26"/>
      <c r="F925" s="44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63"/>
        <v>923</v>
      </c>
      <c r="B926" s="31">
        <v>31970</v>
      </c>
      <c r="C926" s="26"/>
      <c r="D926" s="13"/>
      <c r="E926" s="26"/>
      <c r="F926" s="44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63"/>
        <v>924</v>
      </c>
      <c r="B927" s="31">
        <v>31971</v>
      </c>
      <c r="C927" s="26"/>
      <c r="D927" s="13"/>
      <c r="E927" s="26"/>
      <c r="F927" s="44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63"/>
        <v>925</v>
      </c>
      <c r="B928" s="31">
        <v>31972</v>
      </c>
      <c r="C928" s="26"/>
      <c r="D928" s="13"/>
      <c r="E928" s="26"/>
      <c r="F928" s="44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63"/>
        <v>926</v>
      </c>
      <c r="B929" s="31">
        <v>31973</v>
      </c>
      <c r="C929" s="26"/>
      <c r="D929" s="13"/>
      <c r="E929" s="26"/>
      <c r="F929" s="44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63"/>
        <v>927</v>
      </c>
      <c r="B930" s="31">
        <v>31974</v>
      </c>
      <c r="C930" s="26"/>
      <c r="D930" s="13"/>
      <c r="E930" s="26"/>
      <c r="F930" s="44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63"/>
        <v>928</v>
      </c>
      <c r="B931" s="31">
        <v>31975</v>
      </c>
      <c r="C931" s="26"/>
      <c r="D931" s="13"/>
      <c r="E931" s="26"/>
      <c r="F931" s="44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63"/>
        <v>929</v>
      </c>
      <c r="B932" s="31">
        <v>31976</v>
      </c>
      <c r="C932" s="26"/>
      <c r="D932" s="13"/>
      <c r="E932" s="26"/>
      <c r="F932" s="44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63"/>
        <v>930</v>
      </c>
      <c r="B933" s="31">
        <v>31977</v>
      </c>
      <c r="C933" s="26"/>
      <c r="D933" s="13"/>
      <c r="E933" s="26"/>
      <c r="F933" s="44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63"/>
        <v>931</v>
      </c>
      <c r="B934" s="31">
        <v>31978</v>
      </c>
      <c r="C934" s="26"/>
      <c r="D934" s="13"/>
      <c r="E934" s="26"/>
      <c r="F934" s="44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63"/>
        <v>932</v>
      </c>
      <c r="B935" s="31">
        <v>31979</v>
      </c>
      <c r="C935" s="26"/>
      <c r="D935" s="13"/>
      <c r="E935" s="26"/>
      <c r="F935" s="44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63"/>
        <v>933</v>
      </c>
      <c r="B936" s="31">
        <v>31980</v>
      </c>
      <c r="C936" s="26"/>
      <c r="D936" s="13"/>
      <c r="E936" s="26"/>
      <c r="F936" s="44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63"/>
        <v>934</v>
      </c>
      <c r="B937" s="31">
        <v>31981</v>
      </c>
      <c r="C937" s="26"/>
      <c r="D937" s="13"/>
      <c r="E937" s="26"/>
      <c r="F937" s="44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63"/>
        <v>935</v>
      </c>
      <c r="B938" s="31">
        <v>31982</v>
      </c>
      <c r="C938" s="26"/>
      <c r="D938" s="13"/>
      <c r="E938" s="26"/>
      <c r="F938" s="44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63"/>
        <v>936</v>
      </c>
      <c r="B939" s="31">
        <v>31983</v>
      </c>
      <c r="C939" s="26"/>
      <c r="D939" s="13"/>
      <c r="E939" s="26"/>
      <c r="F939" s="44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63"/>
        <v>937</v>
      </c>
      <c r="B940" s="31">
        <v>31984</v>
      </c>
      <c r="C940" s="26"/>
      <c r="D940" s="13"/>
      <c r="E940" s="26"/>
      <c r="F940" s="44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63"/>
        <v>938</v>
      </c>
      <c r="B941" s="31">
        <v>31985</v>
      </c>
      <c r="C941" s="26"/>
      <c r="D941" s="13"/>
      <c r="E941" s="26"/>
      <c r="F941" s="44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63"/>
        <v>939</v>
      </c>
      <c r="B942" s="31">
        <v>31986</v>
      </c>
      <c r="C942" s="26"/>
      <c r="D942" s="13"/>
      <c r="E942" s="26"/>
      <c r="F942" s="44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63"/>
        <v>940</v>
      </c>
      <c r="B943" s="31">
        <v>31987</v>
      </c>
      <c r="C943" s="26"/>
      <c r="D943" s="13"/>
      <c r="E943" s="26"/>
      <c r="F943" s="44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63"/>
        <v>941</v>
      </c>
      <c r="B944" s="31">
        <v>31988</v>
      </c>
      <c r="C944" s="26"/>
      <c r="D944" s="13"/>
      <c r="E944" s="26"/>
      <c r="F944" s="44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63"/>
        <v>942</v>
      </c>
      <c r="B945" s="31">
        <v>31989</v>
      </c>
      <c r="C945" s="26"/>
      <c r="D945" s="13"/>
      <c r="E945" s="26"/>
      <c r="F945" s="44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63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44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63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44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63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44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63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44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63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44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63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44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63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44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63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44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63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44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63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44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63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44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63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44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63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44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63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44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63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44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63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44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63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44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63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44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63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44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63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44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64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44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64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44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64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44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64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44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64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44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64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44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64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44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64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44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64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44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64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44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64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44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64"/>
        <v>974</v>
      </c>
      <c r="B977" s="31">
        <v>32021</v>
      </c>
      <c r="C977" s="26"/>
      <c r="D977" s="13"/>
      <c r="E977" s="26"/>
      <c r="F977" s="44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64"/>
        <v>975</v>
      </c>
      <c r="B978" s="31">
        <v>32022</v>
      </c>
      <c r="C978" s="26"/>
      <c r="D978" s="13"/>
      <c r="E978" s="26"/>
      <c r="F978" s="44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64"/>
        <v>976</v>
      </c>
      <c r="B979" s="31">
        <v>32023</v>
      </c>
      <c r="C979" s="26"/>
      <c r="D979" s="13"/>
      <c r="E979" s="26"/>
      <c r="F979" s="44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64"/>
        <v>977</v>
      </c>
      <c r="B980" s="31">
        <v>32024</v>
      </c>
      <c r="C980" s="26"/>
      <c r="D980" s="13"/>
      <c r="E980" s="26"/>
      <c r="F980" s="44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64"/>
        <v>978</v>
      </c>
      <c r="B981" s="31">
        <v>32025</v>
      </c>
      <c r="C981" s="26"/>
      <c r="D981" s="13"/>
      <c r="E981" s="26"/>
      <c r="F981" s="44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64"/>
        <v>979</v>
      </c>
      <c r="B982" s="31">
        <v>32026</v>
      </c>
      <c r="C982" s="26"/>
      <c r="D982" s="13"/>
      <c r="E982" s="26"/>
      <c r="F982" s="44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64"/>
        <v>980</v>
      </c>
      <c r="B983" s="31">
        <v>32027</v>
      </c>
      <c r="C983" s="26"/>
      <c r="D983" s="13"/>
      <c r="E983" s="26"/>
      <c r="F983" s="44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64"/>
        <v>981</v>
      </c>
      <c r="B984" s="31">
        <v>32028</v>
      </c>
      <c r="C984" s="26"/>
      <c r="D984" s="13"/>
      <c r="E984" s="26"/>
      <c r="F984" s="44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64"/>
        <v>982</v>
      </c>
      <c r="B985" s="31">
        <v>32029</v>
      </c>
      <c r="C985" s="26"/>
      <c r="D985" s="13"/>
      <c r="E985" s="26"/>
      <c r="F985" s="44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64"/>
        <v>983</v>
      </c>
      <c r="B986" s="31">
        <v>32030</v>
      </c>
      <c r="C986" s="26"/>
      <c r="D986" s="13"/>
      <c r="E986" s="26"/>
      <c r="F986" s="44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64"/>
        <v>984</v>
      </c>
      <c r="B987" s="31">
        <v>32031</v>
      </c>
      <c r="C987" s="26"/>
      <c r="D987" s="13"/>
      <c r="E987" s="26"/>
      <c r="F987" s="44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64"/>
        <v>985</v>
      </c>
      <c r="B988" s="31">
        <v>32032</v>
      </c>
      <c r="C988" s="26"/>
      <c r="D988" s="13"/>
      <c r="E988" s="26"/>
      <c r="F988" s="44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64"/>
        <v>986</v>
      </c>
      <c r="B989" s="31">
        <v>32033</v>
      </c>
      <c r="C989" s="26"/>
      <c r="D989" s="13"/>
      <c r="E989" s="26"/>
      <c r="F989" s="44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64"/>
        <v>987</v>
      </c>
      <c r="B990" s="31">
        <v>32034</v>
      </c>
      <c r="C990" s="26"/>
      <c r="D990" s="13"/>
      <c r="E990" s="26"/>
      <c r="F990" s="44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64"/>
        <v>988</v>
      </c>
      <c r="B991" s="31">
        <v>32035</v>
      </c>
      <c r="C991" s="26"/>
      <c r="D991" s="13"/>
      <c r="E991" s="26"/>
      <c r="F991" s="44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64"/>
        <v>989</v>
      </c>
      <c r="B992" s="31">
        <v>32036</v>
      </c>
      <c r="C992" s="26"/>
      <c r="D992" s="13"/>
      <c r="E992" s="26"/>
      <c r="F992" s="44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64"/>
        <v>990</v>
      </c>
      <c r="B993" s="31">
        <v>32037</v>
      </c>
      <c r="C993" s="26"/>
      <c r="D993" s="13"/>
      <c r="E993" s="26"/>
      <c r="F993" s="44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64"/>
        <v>991</v>
      </c>
      <c r="B994" s="31">
        <v>32038</v>
      </c>
      <c r="C994" s="26"/>
      <c r="D994" s="13"/>
      <c r="E994" s="26"/>
      <c r="F994" s="44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64"/>
        <v>992</v>
      </c>
      <c r="B995" s="31">
        <v>32039</v>
      </c>
      <c r="C995" s="26"/>
      <c r="D995" s="13"/>
      <c r="E995" s="26"/>
      <c r="F995" s="44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64"/>
        <v>993</v>
      </c>
      <c r="B996" s="31">
        <v>32040</v>
      </c>
      <c r="C996" s="26"/>
      <c r="D996" s="13"/>
      <c r="E996" s="26"/>
      <c r="F996" s="44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64"/>
        <v>994</v>
      </c>
      <c r="B997" s="31">
        <v>32041</v>
      </c>
      <c r="C997" s="26"/>
      <c r="D997" s="13"/>
      <c r="E997" s="26"/>
      <c r="F997" s="44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64"/>
        <v>995</v>
      </c>
      <c r="B998" s="31">
        <v>32042</v>
      </c>
      <c r="C998" s="26"/>
      <c r="D998" s="13"/>
      <c r="E998" s="26"/>
      <c r="F998" s="44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64"/>
        <v>996</v>
      </c>
      <c r="B999" s="31">
        <v>32043</v>
      </c>
      <c r="C999" s="26"/>
      <c r="D999" s="13"/>
      <c r="E999" s="26"/>
      <c r="F999" s="44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64"/>
        <v>997</v>
      </c>
      <c r="B1000" s="31">
        <v>32044</v>
      </c>
      <c r="C1000" s="26"/>
      <c r="D1000" s="13"/>
      <c r="E1000" s="26"/>
      <c r="F1000" s="44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64"/>
        <v>998</v>
      </c>
      <c r="B1001" s="31">
        <v>32045</v>
      </c>
      <c r="C1001" s="26"/>
      <c r="D1001" s="13"/>
      <c r="E1001" s="26"/>
      <c r="F1001" s="44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64"/>
        <v>999</v>
      </c>
      <c r="B1002" s="31">
        <v>32046</v>
      </c>
      <c r="C1002" s="26"/>
      <c r="D1002" s="13"/>
      <c r="E1002" s="26"/>
      <c r="F1002" s="44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64"/>
        <v>1000</v>
      </c>
      <c r="B1003" s="31">
        <v>32047</v>
      </c>
      <c r="C1003" s="26"/>
      <c r="D1003" s="13"/>
      <c r="E1003" s="26"/>
      <c r="F1003" s="44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64"/>
        <v>1001</v>
      </c>
      <c r="B1004" s="31">
        <v>32048</v>
      </c>
      <c r="C1004" s="26"/>
      <c r="D1004" s="13"/>
      <c r="E1004" s="26"/>
      <c r="F1004" s="44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64"/>
        <v>1002</v>
      </c>
      <c r="B1005" s="31">
        <v>32049</v>
      </c>
      <c r="C1005" s="26"/>
      <c r="D1005" s="13"/>
      <c r="E1005" s="26"/>
      <c r="F1005" s="44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64"/>
        <v>1003</v>
      </c>
      <c r="B1006" s="31">
        <v>32050</v>
      </c>
      <c r="C1006" s="26"/>
      <c r="D1006" s="13"/>
      <c r="E1006" s="26"/>
      <c r="F1006" s="44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64"/>
        <v>1004</v>
      </c>
      <c r="B1007" s="31">
        <v>32051</v>
      </c>
      <c r="C1007" s="26"/>
      <c r="D1007" s="13"/>
      <c r="E1007" s="26"/>
      <c r="F1007" s="44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64"/>
        <v>1005</v>
      </c>
      <c r="B1008" s="31">
        <v>32052</v>
      </c>
      <c r="C1008" s="26"/>
      <c r="D1008" s="13"/>
      <c r="E1008" s="26"/>
      <c r="F1008" s="44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64"/>
        <v>1006</v>
      </c>
      <c r="B1009" s="31">
        <v>32053</v>
      </c>
      <c r="C1009" s="26"/>
      <c r="D1009" s="13"/>
      <c r="E1009" s="26"/>
      <c r="F1009" s="44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64"/>
        <v>1007</v>
      </c>
      <c r="B1010" s="31">
        <v>32054</v>
      </c>
      <c r="C1010" s="26"/>
      <c r="D1010" s="13"/>
      <c r="E1010" s="26"/>
      <c r="F1010" s="44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64"/>
        <v>1008</v>
      </c>
      <c r="B1011" s="31">
        <v>32055</v>
      </c>
      <c r="C1011" s="26"/>
      <c r="D1011" s="13"/>
      <c r="E1011" s="26"/>
      <c r="F1011" s="44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64"/>
        <v>1009</v>
      </c>
      <c r="B1012" s="31">
        <v>32056</v>
      </c>
      <c r="C1012" s="26"/>
      <c r="D1012" s="13"/>
      <c r="E1012" s="26"/>
      <c r="F1012" s="44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64"/>
        <v>1010</v>
      </c>
      <c r="B1013" s="31">
        <v>32057</v>
      </c>
      <c r="C1013" s="26"/>
      <c r="D1013" s="13"/>
      <c r="E1013" s="26"/>
      <c r="F1013" s="44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64"/>
        <v>1011</v>
      </c>
      <c r="B1014" s="31">
        <v>32058</v>
      </c>
      <c r="C1014" s="26"/>
      <c r="D1014" s="13"/>
      <c r="E1014" s="26"/>
      <c r="F1014" s="44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64"/>
        <v>1012</v>
      </c>
      <c r="B1015" s="31">
        <v>32059</v>
      </c>
      <c r="C1015" s="26"/>
      <c r="D1015" s="13"/>
      <c r="E1015" s="26"/>
      <c r="F1015" s="44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64"/>
        <v>1013</v>
      </c>
      <c r="B1016" s="31">
        <v>32060</v>
      </c>
      <c r="C1016" s="26"/>
      <c r="D1016" s="13"/>
      <c r="E1016" s="26"/>
      <c r="F1016" s="44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64"/>
        <v>1014</v>
      </c>
      <c r="B1017" s="31">
        <v>32061</v>
      </c>
      <c r="C1017" s="26"/>
      <c r="D1017" s="13"/>
      <c r="E1017" s="26"/>
      <c r="F1017" s="44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64"/>
        <v>1015</v>
      </c>
      <c r="B1018" s="31">
        <v>32062</v>
      </c>
      <c r="C1018" s="26"/>
      <c r="D1018" s="13"/>
      <c r="E1018" s="26"/>
      <c r="F1018" s="44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64"/>
        <v>1016</v>
      </c>
      <c r="B1019" s="31">
        <v>32063</v>
      </c>
      <c r="C1019" s="26"/>
      <c r="D1019" s="13"/>
      <c r="E1019" s="26"/>
      <c r="F1019" s="44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64"/>
        <v>1017</v>
      </c>
      <c r="B1020" s="31">
        <v>32064</v>
      </c>
      <c r="C1020" s="26"/>
      <c r="D1020" s="13"/>
      <c r="E1020" s="26"/>
      <c r="F1020" s="44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64"/>
        <v>1018</v>
      </c>
      <c r="B1021" s="31">
        <v>32065</v>
      </c>
      <c r="C1021" s="26"/>
      <c r="D1021" s="13"/>
      <c r="E1021" s="26"/>
      <c r="F1021" s="44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64"/>
        <v>1019</v>
      </c>
      <c r="B1022" s="31">
        <v>32066</v>
      </c>
      <c r="C1022" s="26"/>
      <c r="D1022" s="13"/>
      <c r="E1022" s="26"/>
      <c r="F1022" s="44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64"/>
        <v>1020</v>
      </c>
      <c r="B1023" s="31">
        <v>32067</v>
      </c>
      <c r="C1023" s="26"/>
      <c r="D1023" s="13"/>
      <c r="E1023" s="26"/>
      <c r="F1023" s="44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64"/>
        <v>1021</v>
      </c>
      <c r="B1024" s="31">
        <v>32068</v>
      </c>
      <c r="C1024" s="26"/>
      <c r="D1024" s="13"/>
      <c r="E1024" s="26"/>
      <c r="F1024" s="44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64"/>
        <v>1022</v>
      </c>
      <c r="B1025" s="31">
        <v>32069</v>
      </c>
      <c r="C1025" s="26"/>
      <c r="D1025" s="13"/>
      <c r="E1025" s="26"/>
      <c r="F1025" s="44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64"/>
        <v>1023</v>
      </c>
      <c r="B1026" s="31">
        <v>32070</v>
      </c>
      <c r="C1026" s="26"/>
      <c r="D1026" s="13"/>
      <c r="E1026" s="26"/>
      <c r="F1026" s="44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64"/>
        <v>1024</v>
      </c>
      <c r="B1027" s="31">
        <v>32071</v>
      </c>
      <c r="C1027" s="26"/>
      <c r="D1027" s="13"/>
      <c r="E1027" s="26"/>
      <c r="F1027" s="44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64"/>
        <v>1025</v>
      </c>
      <c r="B1028" s="31">
        <v>32072</v>
      </c>
      <c r="C1028" s="26"/>
      <c r="D1028" s="13"/>
      <c r="E1028" s="26"/>
      <c r="F1028" s="44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64"/>
        <v>1026</v>
      </c>
      <c r="B1029" s="31">
        <v>32073</v>
      </c>
      <c r="C1029" s="26"/>
      <c r="D1029" s="13"/>
      <c r="E1029" s="26"/>
      <c r="F1029" s="44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65">A1029+1</f>
        <v>1027</v>
      </c>
      <c r="B1030" s="31">
        <v>32074</v>
      </c>
      <c r="C1030" s="26"/>
      <c r="D1030" s="13"/>
      <c r="E1030" s="26"/>
      <c r="F1030" s="44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65"/>
        <v>1028</v>
      </c>
      <c r="B1031" s="31">
        <v>32075</v>
      </c>
      <c r="C1031" s="26"/>
      <c r="D1031" s="13"/>
      <c r="E1031" s="26"/>
      <c r="F1031" s="44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65"/>
        <v>1029</v>
      </c>
      <c r="B1032" s="31">
        <v>32076</v>
      </c>
      <c r="C1032" s="26"/>
      <c r="D1032" s="13"/>
      <c r="E1032" s="26"/>
      <c r="F1032" s="44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65"/>
        <v>1030</v>
      </c>
      <c r="B1033" s="31">
        <v>32077</v>
      </c>
      <c r="C1033" s="26"/>
      <c r="D1033" s="13"/>
      <c r="E1033" s="26"/>
      <c r="F1033" s="44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65"/>
        <v>1031</v>
      </c>
      <c r="B1034" s="31">
        <v>32078</v>
      </c>
      <c r="C1034" s="26"/>
      <c r="D1034" s="13"/>
      <c r="E1034" s="26"/>
      <c r="F1034" s="44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65"/>
        <v>1032</v>
      </c>
      <c r="B1035" s="31">
        <v>32079</v>
      </c>
      <c r="C1035" s="26"/>
      <c r="D1035" s="13"/>
      <c r="E1035" s="26"/>
      <c r="F1035" s="44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65"/>
        <v>1033</v>
      </c>
      <c r="B1036" s="31">
        <v>32080</v>
      </c>
      <c r="C1036" s="26"/>
      <c r="D1036" s="13"/>
      <c r="E1036" s="26"/>
      <c r="F1036" s="44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65"/>
        <v>1034</v>
      </c>
      <c r="B1037" s="31">
        <v>32081</v>
      </c>
      <c r="C1037" s="26"/>
      <c r="D1037" s="13"/>
      <c r="E1037" s="26"/>
      <c r="F1037" s="44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65"/>
        <v>1035</v>
      </c>
      <c r="B1038" s="31">
        <v>32082</v>
      </c>
      <c r="C1038" s="26"/>
      <c r="D1038" s="13"/>
      <c r="E1038" s="26"/>
      <c r="F1038" s="44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65"/>
        <v>1036</v>
      </c>
      <c r="B1039" s="31">
        <v>32083</v>
      </c>
      <c r="C1039" s="26"/>
      <c r="D1039" s="13"/>
      <c r="E1039" s="26"/>
      <c r="F1039" s="44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65"/>
        <v>1037</v>
      </c>
      <c r="B1040" s="31">
        <v>32084</v>
      </c>
      <c r="C1040" s="26"/>
      <c r="D1040" s="13"/>
      <c r="E1040" s="26"/>
      <c r="F1040" s="44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65"/>
        <v>1038</v>
      </c>
      <c r="B1041" s="31">
        <v>32085</v>
      </c>
      <c r="C1041" s="26"/>
      <c r="D1041" s="13"/>
      <c r="E1041" s="26"/>
      <c r="F1041" s="44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65"/>
        <v>1039</v>
      </c>
      <c r="B1042" s="31">
        <v>32086</v>
      </c>
      <c r="C1042" s="26"/>
      <c r="D1042" s="13"/>
      <c r="E1042" s="26"/>
      <c r="F1042" s="44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65"/>
        <v>1040</v>
      </c>
      <c r="B1043" s="31">
        <v>32087</v>
      </c>
      <c r="C1043" s="26"/>
      <c r="D1043" s="13"/>
      <c r="E1043" s="26"/>
      <c r="F1043" s="44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65"/>
        <v>1041</v>
      </c>
      <c r="B1044" s="31">
        <v>32088</v>
      </c>
      <c r="C1044" s="26"/>
      <c r="D1044" s="13"/>
      <c r="E1044" s="26"/>
      <c r="F1044" s="44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65"/>
        <v>1042</v>
      </c>
      <c r="B1045" s="31">
        <v>32089</v>
      </c>
      <c r="C1045" s="26"/>
      <c r="D1045" s="13"/>
      <c r="E1045" s="26"/>
      <c r="F1045" s="44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65"/>
        <v>1043</v>
      </c>
      <c r="B1046" s="31">
        <v>32090</v>
      </c>
      <c r="C1046" s="26"/>
      <c r="D1046" s="13"/>
      <c r="E1046" s="26"/>
      <c r="F1046" s="44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65"/>
        <v>1044</v>
      </c>
      <c r="B1047" s="31">
        <v>32091</v>
      </c>
      <c r="C1047" s="26"/>
      <c r="D1047" s="13"/>
      <c r="E1047" s="26"/>
      <c r="F1047" s="44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65"/>
        <v>1045</v>
      </c>
      <c r="B1048" s="31">
        <v>32092</v>
      </c>
      <c r="C1048" s="26"/>
      <c r="D1048" s="13"/>
      <c r="E1048" s="26"/>
      <c r="F1048" s="44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65"/>
        <v>1046</v>
      </c>
      <c r="B1049" s="31">
        <v>32093</v>
      </c>
      <c r="C1049" s="26"/>
      <c r="D1049" s="13"/>
      <c r="E1049" s="26"/>
      <c r="F1049" s="44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65"/>
        <v>1047</v>
      </c>
      <c r="B1050" s="31">
        <v>32094</v>
      </c>
      <c r="C1050" s="26"/>
      <c r="D1050" s="13"/>
      <c r="E1050" s="26"/>
      <c r="F1050" s="44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65"/>
        <v>1048</v>
      </c>
      <c r="B1051" s="31">
        <v>32095</v>
      </c>
      <c r="C1051" s="26"/>
      <c r="D1051" s="13"/>
      <c r="E1051" s="26"/>
      <c r="F1051" s="44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65"/>
        <v>1049</v>
      </c>
      <c r="B1052" s="31">
        <v>32096</v>
      </c>
      <c r="C1052" s="26"/>
      <c r="D1052" s="13"/>
      <c r="E1052" s="26"/>
      <c r="F1052" s="44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65"/>
        <v>1050</v>
      </c>
      <c r="B1053" s="31">
        <v>32097</v>
      </c>
      <c r="C1053" s="26"/>
      <c r="D1053" s="13"/>
      <c r="E1053" s="26"/>
      <c r="F1053" s="44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65"/>
        <v>1051</v>
      </c>
      <c r="B1054" s="31">
        <v>32098</v>
      </c>
      <c r="C1054" s="26"/>
      <c r="D1054" s="13"/>
      <c r="E1054" s="26"/>
      <c r="F1054" s="44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65"/>
        <v>1052</v>
      </c>
      <c r="B1055" s="31">
        <v>32099</v>
      </c>
      <c r="C1055" s="26"/>
      <c r="D1055" s="13"/>
      <c r="E1055" s="26"/>
      <c r="F1055" s="44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65"/>
        <v>1053</v>
      </c>
      <c r="B1056" s="31">
        <v>32100</v>
      </c>
      <c r="C1056" s="26"/>
      <c r="D1056" s="13"/>
      <c r="E1056" s="26"/>
      <c r="F1056" s="44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65"/>
        <v>1054</v>
      </c>
      <c r="B1057" s="31">
        <v>32101</v>
      </c>
      <c r="C1057" s="26"/>
      <c r="D1057" s="13"/>
      <c r="E1057" s="26"/>
      <c r="F1057" s="44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65"/>
        <v>1055</v>
      </c>
      <c r="B1058" s="31">
        <v>32102</v>
      </c>
      <c r="C1058" s="26"/>
      <c r="D1058" s="13"/>
      <c r="E1058" s="26"/>
      <c r="F1058" s="44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65"/>
        <v>1056</v>
      </c>
      <c r="B1059" s="31">
        <v>32103</v>
      </c>
      <c r="C1059" s="26"/>
      <c r="D1059" s="13"/>
      <c r="E1059" s="26"/>
      <c r="F1059" s="44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65"/>
        <v>1057</v>
      </c>
      <c r="B1060" s="31">
        <v>32104</v>
      </c>
      <c r="C1060" s="26"/>
      <c r="D1060" s="13"/>
      <c r="E1060" s="26"/>
      <c r="F1060" s="44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65"/>
        <v>1058</v>
      </c>
      <c r="B1061" s="31">
        <v>32105</v>
      </c>
      <c r="C1061" s="26"/>
      <c r="D1061" s="13"/>
      <c r="E1061" s="26"/>
      <c r="F1061" s="44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65"/>
        <v>1059</v>
      </c>
      <c r="B1062" s="31">
        <v>32106</v>
      </c>
      <c r="C1062" s="26"/>
      <c r="D1062" s="13"/>
      <c r="E1062" s="26"/>
      <c r="F1062" s="44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65"/>
        <v>1060</v>
      </c>
      <c r="B1063" s="31">
        <v>32107</v>
      </c>
      <c r="C1063" s="26"/>
      <c r="D1063" s="13"/>
      <c r="E1063" s="26"/>
      <c r="F1063" s="44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65"/>
        <v>1061</v>
      </c>
      <c r="B1064" s="31">
        <v>32108</v>
      </c>
      <c r="C1064" s="26"/>
      <c r="D1064" s="13"/>
      <c r="E1064" s="26"/>
      <c r="F1064" s="44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65"/>
        <v>1062</v>
      </c>
      <c r="B1065" s="31">
        <v>32109</v>
      </c>
      <c r="C1065" s="26"/>
      <c r="D1065" s="13"/>
      <c r="E1065" s="26"/>
      <c r="F1065" s="44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65"/>
        <v>1063</v>
      </c>
      <c r="B1066" s="31">
        <v>32110</v>
      </c>
      <c r="C1066" s="26"/>
      <c r="D1066" s="13"/>
      <c r="E1066" s="26"/>
      <c r="F1066" s="44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65"/>
        <v>1064</v>
      </c>
      <c r="B1067" s="31">
        <v>32111</v>
      </c>
      <c r="C1067" s="26"/>
      <c r="D1067" s="13"/>
      <c r="E1067" s="26"/>
      <c r="F1067" s="44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65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44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65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44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65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44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65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44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65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44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65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44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65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44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65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44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65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44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65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44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65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44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65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44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65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44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65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44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65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44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65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44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65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44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65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44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65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44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65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44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65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44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65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44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65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44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65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44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65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44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65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44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66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44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66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44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66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44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66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44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66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44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66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44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66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44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66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44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66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44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66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44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66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44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66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44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66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44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66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44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66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44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66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44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66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44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66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44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66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44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66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44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66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44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66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44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66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44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66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44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66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44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66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44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66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44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66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44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66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44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66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44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66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44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66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44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66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44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66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44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66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44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66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44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66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44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66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44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66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44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66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44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66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44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66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44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66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44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66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44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66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44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66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44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66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44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66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44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66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44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66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44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66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44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66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44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66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44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66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44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66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44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66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44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66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44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66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44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66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44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66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44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66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44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66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44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66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44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66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44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67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44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67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44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67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44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67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44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67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44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67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44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67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44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67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44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67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44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67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44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67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44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67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44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67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44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67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44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67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44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67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44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67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44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67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44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67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44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67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44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67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44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67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44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67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44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67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44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67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44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67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44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67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44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67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44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67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44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67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44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67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44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67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44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67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44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67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44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67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44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67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44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67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44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67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44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67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44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67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44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67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44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67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44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67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44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67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44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67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44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67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44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67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44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67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44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67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44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67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44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67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44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67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44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67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44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67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44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67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44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67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44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67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44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67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44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67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44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67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44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67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44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67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44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67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44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67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44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68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44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68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44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68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44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68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44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68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44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68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44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68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44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68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44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68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44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68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44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68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44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68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44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68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44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68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44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68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44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68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44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68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44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68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44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68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44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68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44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68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44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68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44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68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44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68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44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68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44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68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44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68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44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68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44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68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44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68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44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68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44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68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44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68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44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68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44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68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44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68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44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68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44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68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44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68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44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68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44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68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44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68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44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68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44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68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44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68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44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68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44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68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44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68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44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68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44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68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44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68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44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68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44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68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44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68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44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68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44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68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44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68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44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68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44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68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44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68"/>
        <v>1278</v>
      </c>
      <c r="B1281" s="31">
        <v>32325</v>
      </c>
      <c r="C1281" s="26"/>
      <c r="D1281" s="13"/>
      <c r="E1281" s="26"/>
      <c r="F1281" s="44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68"/>
        <v>1279</v>
      </c>
      <c r="B1282" s="31">
        <v>32326</v>
      </c>
      <c r="C1282" s="26"/>
      <c r="D1282" s="13"/>
      <c r="E1282" s="26"/>
      <c r="F1282" s="44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68"/>
        <v>1280</v>
      </c>
      <c r="B1283" s="31">
        <v>32327</v>
      </c>
      <c r="C1283" s="26"/>
      <c r="D1283" s="13"/>
      <c r="E1283" s="26"/>
      <c r="F1283" s="44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68"/>
        <v>1281</v>
      </c>
      <c r="B1284" s="31">
        <v>32328</v>
      </c>
      <c r="C1284" s="26"/>
      <c r="D1284" s="13"/>
      <c r="E1284" s="26"/>
      <c r="F1284" s="44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68"/>
        <v>1282</v>
      </c>
      <c r="B1285" s="31">
        <v>32329</v>
      </c>
      <c r="C1285" s="26"/>
      <c r="D1285" s="13"/>
      <c r="E1285" s="26"/>
      <c r="F1285" s="44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69">A1285+1</f>
        <v>1283</v>
      </c>
      <c r="B1286" s="31">
        <v>32330</v>
      </c>
      <c r="C1286" s="26"/>
      <c r="D1286" s="13"/>
      <c r="E1286" s="26"/>
      <c r="F1286" s="44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69"/>
        <v>1284</v>
      </c>
      <c r="B1287" s="31">
        <v>32331</v>
      </c>
      <c r="C1287" s="26"/>
      <c r="D1287" s="13"/>
      <c r="E1287" s="26"/>
      <c r="F1287" s="44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69"/>
        <v>1285</v>
      </c>
      <c r="B1288" s="31">
        <v>32332</v>
      </c>
      <c r="C1288" s="26"/>
      <c r="D1288" s="13"/>
      <c r="E1288" s="26"/>
      <c r="F1288" s="44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69"/>
        <v>1286</v>
      </c>
      <c r="B1289" s="31">
        <v>32333</v>
      </c>
      <c r="C1289" s="26"/>
      <c r="D1289" s="13"/>
      <c r="E1289" s="26"/>
      <c r="F1289" s="44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69"/>
        <v>1287</v>
      </c>
      <c r="B1290" s="31">
        <v>32334</v>
      </c>
      <c r="C1290" s="26"/>
      <c r="D1290" s="13"/>
      <c r="E1290" s="26"/>
      <c r="F1290" s="44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69"/>
        <v>1288</v>
      </c>
      <c r="B1291" s="31">
        <v>32335</v>
      </c>
      <c r="C1291" s="26"/>
      <c r="D1291" s="13"/>
      <c r="E1291" s="26"/>
      <c r="F1291" s="44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69"/>
        <v>1289</v>
      </c>
      <c r="B1292" s="31">
        <v>32336</v>
      </c>
      <c r="C1292" s="26"/>
      <c r="D1292" s="13"/>
      <c r="E1292" s="26"/>
      <c r="F1292" s="44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69"/>
        <v>1290</v>
      </c>
      <c r="B1293" s="31">
        <v>32337</v>
      </c>
      <c r="C1293" s="26"/>
      <c r="D1293" s="13"/>
      <c r="E1293" s="26"/>
      <c r="F1293" s="44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69"/>
        <v>1291</v>
      </c>
      <c r="B1294" s="31">
        <v>32338</v>
      </c>
      <c r="C1294" s="26"/>
      <c r="D1294" s="13"/>
      <c r="E1294" s="26"/>
      <c r="F1294" s="44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69"/>
        <v>1292</v>
      </c>
      <c r="B1295" s="31">
        <v>32339</v>
      </c>
      <c r="C1295" s="26"/>
      <c r="D1295" s="13"/>
      <c r="E1295" s="26"/>
      <c r="F1295" s="44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69"/>
        <v>1293</v>
      </c>
      <c r="B1296" s="31">
        <v>32340</v>
      </c>
      <c r="C1296" s="26"/>
      <c r="D1296" s="13"/>
      <c r="E1296" s="26"/>
      <c r="F1296" s="44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69"/>
        <v>1294</v>
      </c>
      <c r="B1297" s="31">
        <v>32341</v>
      </c>
      <c r="C1297" s="26"/>
      <c r="D1297" s="13"/>
      <c r="E1297" s="26"/>
      <c r="F1297" s="44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69"/>
        <v>1295</v>
      </c>
      <c r="B1298" s="31">
        <v>32342</v>
      </c>
      <c r="C1298" s="26"/>
      <c r="D1298" s="13"/>
      <c r="E1298" s="26"/>
      <c r="F1298" s="44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69"/>
        <v>1296</v>
      </c>
      <c r="B1299" s="31">
        <v>32343</v>
      </c>
      <c r="C1299" s="26"/>
      <c r="D1299" s="13"/>
      <c r="E1299" s="26"/>
      <c r="F1299" s="44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69"/>
        <v>1297</v>
      </c>
      <c r="B1300" s="31">
        <v>32344</v>
      </c>
      <c r="C1300" s="26"/>
      <c r="D1300" s="13"/>
      <c r="E1300" s="26"/>
      <c r="F1300" s="44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69"/>
        <v>1298</v>
      </c>
      <c r="B1301" s="31">
        <v>32345</v>
      </c>
      <c r="C1301" s="26"/>
      <c r="D1301" s="13"/>
      <c r="E1301" s="26"/>
      <c r="F1301" s="44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69"/>
        <v>1299</v>
      </c>
      <c r="B1302" s="31">
        <v>32346</v>
      </c>
      <c r="C1302" s="26"/>
      <c r="D1302" s="13"/>
      <c r="E1302" s="26"/>
      <c r="F1302" s="44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69"/>
        <v>1300</v>
      </c>
      <c r="B1303" s="31">
        <v>32347</v>
      </c>
      <c r="C1303" s="26"/>
      <c r="D1303" s="13"/>
      <c r="E1303" s="26"/>
      <c r="F1303" s="44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69"/>
        <v>1301</v>
      </c>
      <c r="B1304" s="31">
        <v>32348</v>
      </c>
      <c r="C1304" s="26"/>
      <c r="D1304" s="13"/>
      <c r="E1304" s="26"/>
      <c r="F1304" s="44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69"/>
        <v>1302</v>
      </c>
      <c r="B1305" s="31">
        <v>32349</v>
      </c>
      <c r="C1305" s="26"/>
      <c r="D1305" s="13"/>
      <c r="E1305" s="26"/>
      <c r="F1305" s="44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69"/>
        <v>1303</v>
      </c>
      <c r="B1306" s="31">
        <v>32350</v>
      </c>
      <c r="C1306" s="26"/>
      <c r="D1306" s="13"/>
      <c r="E1306" s="26"/>
      <c r="F1306" s="44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69"/>
        <v>1304</v>
      </c>
      <c r="B1307" s="31">
        <v>32351</v>
      </c>
      <c r="C1307" s="26"/>
      <c r="D1307" s="13"/>
      <c r="E1307" s="26"/>
      <c r="F1307" s="44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69"/>
        <v>1305</v>
      </c>
      <c r="B1308" s="31">
        <v>32352</v>
      </c>
      <c r="C1308" s="26"/>
      <c r="D1308" s="13"/>
      <c r="E1308" s="26"/>
      <c r="F1308" s="44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69"/>
        <v>1306</v>
      </c>
      <c r="B1309" s="31">
        <v>32353</v>
      </c>
      <c r="C1309" s="26"/>
      <c r="D1309" s="13"/>
      <c r="E1309" s="26"/>
      <c r="F1309" s="44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69"/>
        <v>1307</v>
      </c>
      <c r="B1310" s="31">
        <v>32354</v>
      </c>
      <c r="C1310" s="26"/>
      <c r="D1310" s="13"/>
      <c r="E1310" s="26"/>
      <c r="F1310" s="44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69"/>
        <v>1308</v>
      </c>
      <c r="B1311" s="31">
        <v>32355</v>
      </c>
      <c r="C1311" s="26"/>
      <c r="D1311" s="13"/>
      <c r="E1311" s="26"/>
      <c r="F1311" s="44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69"/>
        <v>1309</v>
      </c>
      <c r="B1312" s="31">
        <v>32356</v>
      </c>
      <c r="C1312" s="26"/>
      <c r="D1312" s="13"/>
      <c r="E1312" s="26"/>
      <c r="F1312" s="44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69"/>
        <v>1310</v>
      </c>
      <c r="B1313" s="31">
        <v>32357</v>
      </c>
      <c r="C1313" s="26"/>
      <c r="D1313" s="13"/>
      <c r="E1313" s="26"/>
      <c r="F1313" s="44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69"/>
        <v>1311</v>
      </c>
      <c r="B1314" s="31">
        <v>32358</v>
      </c>
      <c r="C1314" s="26"/>
      <c r="D1314" s="13"/>
      <c r="E1314" s="26"/>
      <c r="F1314" s="44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69"/>
        <v>1312</v>
      </c>
      <c r="B1315" s="31">
        <v>32359</v>
      </c>
      <c r="C1315" s="26"/>
      <c r="D1315" s="13"/>
      <c r="E1315" s="26"/>
      <c r="F1315" s="44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69"/>
        <v>1313</v>
      </c>
      <c r="B1316" s="31">
        <v>32360</v>
      </c>
      <c r="C1316" s="26"/>
      <c r="D1316" s="13"/>
      <c r="E1316" s="26"/>
      <c r="F1316" s="44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69"/>
        <v>1314</v>
      </c>
      <c r="B1317" s="31">
        <v>32361</v>
      </c>
      <c r="C1317" s="26"/>
      <c r="D1317" s="13"/>
      <c r="E1317" s="26"/>
      <c r="F1317" s="44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69"/>
        <v>1315</v>
      </c>
      <c r="B1318" s="31">
        <v>32362</v>
      </c>
      <c r="C1318" s="26"/>
      <c r="D1318" s="13"/>
      <c r="E1318" s="26"/>
      <c r="F1318" s="44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69"/>
        <v>1316</v>
      </c>
      <c r="B1319" s="31">
        <v>32363</v>
      </c>
      <c r="C1319" s="26"/>
      <c r="D1319" s="13"/>
      <c r="E1319" s="26"/>
      <c r="F1319" s="44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69"/>
        <v>1317</v>
      </c>
      <c r="B1320" s="31">
        <v>32364</v>
      </c>
      <c r="C1320" s="26"/>
      <c r="D1320" s="13"/>
      <c r="E1320" s="26"/>
      <c r="F1320" s="44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69"/>
        <v>1318</v>
      </c>
      <c r="B1321" s="31">
        <v>32365</v>
      </c>
      <c r="C1321" s="26"/>
      <c r="D1321" s="13"/>
      <c r="E1321" s="26"/>
      <c r="F1321" s="44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69"/>
        <v>1319</v>
      </c>
      <c r="B1322" s="31">
        <v>32366</v>
      </c>
      <c r="C1322" s="26"/>
      <c r="D1322" s="13"/>
      <c r="E1322" s="26"/>
      <c r="F1322" s="44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69"/>
        <v>1320</v>
      </c>
      <c r="B1323" s="31">
        <v>32367</v>
      </c>
      <c r="C1323" s="26"/>
      <c r="D1323" s="13"/>
      <c r="E1323" s="26"/>
      <c r="F1323" s="44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69"/>
        <v>1321</v>
      </c>
      <c r="B1324" s="31">
        <v>32368</v>
      </c>
      <c r="C1324" s="26"/>
      <c r="D1324" s="13"/>
      <c r="E1324" s="26"/>
      <c r="F1324" s="44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69"/>
        <v>1322</v>
      </c>
      <c r="B1325" s="31">
        <v>32369</v>
      </c>
      <c r="C1325" s="26"/>
      <c r="D1325" s="13"/>
      <c r="E1325" s="26"/>
      <c r="F1325" s="44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69"/>
        <v>1323</v>
      </c>
      <c r="B1326" s="31">
        <v>32370</v>
      </c>
      <c r="C1326" s="26"/>
      <c r="D1326" s="13"/>
      <c r="E1326" s="26"/>
      <c r="F1326" s="44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69"/>
        <v>1324</v>
      </c>
      <c r="B1327" s="31">
        <v>32371</v>
      </c>
      <c r="C1327" s="26"/>
      <c r="D1327" s="13"/>
      <c r="E1327" s="26"/>
      <c r="F1327" s="44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69"/>
        <v>1325</v>
      </c>
      <c r="B1328" s="31">
        <v>32372</v>
      </c>
      <c r="C1328" s="26"/>
      <c r="D1328" s="13"/>
      <c r="E1328" s="26"/>
      <c r="F1328" s="44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69"/>
        <v>1326</v>
      </c>
      <c r="B1329" s="31">
        <v>32373</v>
      </c>
      <c r="C1329" s="26"/>
      <c r="D1329" s="13"/>
      <c r="E1329" s="26"/>
      <c r="F1329" s="44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69"/>
        <v>1327</v>
      </c>
      <c r="B1330" s="31">
        <v>32374</v>
      </c>
      <c r="C1330" s="26"/>
      <c r="D1330" s="13"/>
      <c r="E1330" s="26"/>
      <c r="F1330" s="44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69"/>
        <v>1328</v>
      </c>
      <c r="B1331" s="31">
        <v>32375</v>
      </c>
      <c r="C1331" s="26"/>
      <c r="D1331" s="13"/>
      <c r="E1331" s="26"/>
      <c r="F1331" s="44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69"/>
        <v>1329</v>
      </c>
      <c r="B1332" s="31">
        <v>32376</v>
      </c>
      <c r="C1332" s="26"/>
      <c r="D1332" s="13"/>
      <c r="E1332" s="26"/>
      <c r="F1332" s="44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69"/>
        <v>1330</v>
      </c>
      <c r="B1333" s="31">
        <v>32377</v>
      </c>
      <c r="C1333" s="26"/>
      <c r="D1333" s="13"/>
      <c r="E1333" s="26"/>
      <c r="F1333" s="44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69"/>
        <v>1331</v>
      </c>
      <c r="B1334" s="31">
        <v>32378</v>
      </c>
      <c r="C1334" s="26"/>
      <c r="D1334" s="13"/>
      <c r="E1334" s="26"/>
      <c r="F1334" s="44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69"/>
        <v>1332</v>
      </c>
      <c r="B1335" s="31">
        <v>32379</v>
      </c>
      <c r="C1335" s="26"/>
      <c r="D1335" s="13"/>
      <c r="E1335" s="26"/>
      <c r="F1335" s="44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69"/>
        <v>1333</v>
      </c>
      <c r="B1336" s="31">
        <v>32380</v>
      </c>
      <c r="C1336" s="26"/>
      <c r="D1336" s="13"/>
      <c r="E1336" s="26"/>
      <c r="F1336" s="44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69"/>
        <v>1334</v>
      </c>
      <c r="B1337" s="31">
        <v>32381</v>
      </c>
      <c r="C1337" s="26"/>
      <c r="D1337" s="13"/>
      <c r="E1337" s="26"/>
      <c r="F1337" s="44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69"/>
        <v>1335</v>
      </c>
      <c r="B1338" s="31">
        <v>32382</v>
      </c>
      <c r="C1338" s="26"/>
      <c r="D1338" s="13"/>
      <c r="E1338" s="26"/>
      <c r="F1338" s="44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69"/>
        <v>1336</v>
      </c>
      <c r="B1339" s="31">
        <v>32383</v>
      </c>
      <c r="C1339" s="26"/>
      <c r="D1339" s="13"/>
      <c r="E1339" s="26"/>
      <c r="F1339" s="44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69"/>
        <v>1337</v>
      </c>
      <c r="B1340" s="31">
        <v>32384</v>
      </c>
      <c r="C1340" s="26"/>
      <c r="D1340" s="13"/>
      <c r="E1340" s="26"/>
      <c r="F1340" s="44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69"/>
        <v>1338</v>
      </c>
      <c r="B1341" s="31">
        <v>32385</v>
      </c>
      <c r="C1341" s="26"/>
      <c r="D1341" s="13"/>
      <c r="E1341" s="26"/>
      <c r="F1341" s="44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69"/>
        <v>1339</v>
      </c>
      <c r="B1342" s="31">
        <v>32386</v>
      </c>
      <c r="C1342" s="26"/>
      <c r="D1342" s="13"/>
      <c r="E1342" s="26"/>
      <c r="F1342" s="44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69"/>
        <v>1340</v>
      </c>
      <c r="B1343" s="31">
        <v>32387</v>
      </c>
      <c r="C1343" s="26"/>
      <c r="D1343" s="13"/>
      <c r="E1343" s="26"/>
      <c r="F1343" s="44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69"/>
        <v>1341</v>
      </c>
      <c r="B1344" s="31">
        <v>32388</v>
      </c>
      <c r="C1344" s="26"/>
      <c r="D1344" s="13"/>
      <c r="E1344" s="26"/>
      <c r="F1344" s="44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69"/>
        <v>1342</v>
      </c>
      <c r="B1345" s="31">
        <v>32389</v>
      </c>
      <c r="C1345" s="26"/>
      <c r="D1345" s="13"/>
      <c r="E1345" s="26"/>
      <c r="F1345" s="44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69"/>
        <v>1343</v>
      </c>
      <c r="B1346" s="31">
        <v>32390</v>
      </c>
      <c r="C1346" s="26"/>
      <c r="D1346" s="13"/>
      <c r="E1346" s="26"/>
      <c r="F1346" s="44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69"/>
        <v>1344</v>
      </c>
      <c r="B1347" s="31">
        <v>32391</v>
      </c>
      <c r="C1347" s="26"/>
      <c r="D1347" s="13"/>
      <c r="E1347" s="26"/>
      <c r="F1347" s="44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69"/>
        <v>1345</v>
      </c>
      <c r="B1348" s="31">
        <v>32392</v>
      </c>
      <c r="C1348" s="26"/>
      <c r="D1348" s="13"/>
      <c r="E1348" s="26"/>
      <c r="F1348" s="44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69"/>
        <v>1346</v>
      </c>
      <c r="B1349" s="31">
        <v>32393</v>
      </c>
      <c r="C1349" s="26"/>
      <c r="D1349" s="13"/>
      <c r="E1349" s="26"/>
      <c r="F1349" s="44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70">A1349+1</f>
        <v>1347</v>
      </c>
      <c r="B1350" s="31">
        <v>32394</v>
      </c>
      <c r="C1350" s="26"/>
      <c r="D1350" s="13"/>
      <c r="E1350" s="26"/>
      <c r="F1350" s="44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70"/>
        <v>1348</v>
      </c>
      <c r="B1351" s="31">
        <v>32395</v>
      </c>
      <c r="C1351" s="26"/>
      <c r="D1351" s="13"/>
      <c r="E1351" s="26"/>
      <c r="F1351" s="44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70"/>
        <v>1349</v>
      </c>
      <c r="B1352" s="31">
        <v>32396</v>
      </c>
      <c r="C1352" s="26"/>
      <c r="D1352" s="13"/>
      <c r="E1352" s="26"/>
      <c r="F1352" s="44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70"/>
        <v>1350</v>
      </c>
      <c r="B1353" s="31">
        <v>32397</v>
      </c>
      <c r="C1353" s="26"/>
      <c r="D1353" s="13"/>
      <c r="E1353" s="26"/>
      <c r="F1353" s="44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70"/>
        <v>1351</v>
      </c>
      <c r="B1354" s="31">
        <v>32398</v>
      </c>
      <c r="C1354" s="26"/>
      <c r="D1354" s="13"/>
      <c r="E1354" s="26"/>
      <c r="F1354" s="44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70"/>
        <v>1352</v>
      </c>
      <c r="B1355" s="31">
        <v>32399</v>
      </c>
      <c r="C1355" s="26"/>
      <c r="D1355" s="13"/>
      <c r="E1355" s="26"/>
      <c r="F1355" s="44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70"/>
        <v>1353</v>
      </c>
      <c r="B1356" s="31">
        <v>32400</v>
      </c>
      <c r="C1356" s="26"/>
      <c r="D1356" s="13"/>
      <c r="E1356" s="26"/>
      <c r="F1356" s="44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70"/>
        <v>1354</v>
      </c>
      <c r="B1357" s="31">
        <v>32401</v>
      </c>
      <c r="C1357" s="26"/>
      <c r="D1357" s="13"/>
      <c r="E1357" s="26"/>
      <c r="F1357" s="44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70"/>
        <v>1355</v>
      </c>
      <c r="B1358" s="31">
        <v>32402</v>
      </c>
      <c r="C1358" s="26"/>
      <c r="D1358" s="13"/>
      <c r="E1358" s="26"/>
      <c r="F1358" s="44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70"/>
        <v>1356</v>
      </c>
      <c r="B1359" s="31">
        <v>32403</v>
      </c>
      <c r="C1359" s="26"/>
      <c r="D1359" s="13"/>
      <c r="E1359" s="26"/>
      <c r="F1359" s="44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70"/>
        <v>1357</v>
      </c>
      <c r="B1360" s="31">
        <v>32404</v>
      </c>
      <c r="C1360" s="26"/>
      <c r="D1360" s="13"/>
      <c r="E1360" s="26"/>
      <c r="F1360" s="44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70"/>
        <v>1358</v>
      </c>
      <c r="B1361" s="31">
        <v>32405</v>
      </c>
      <c r="C1361" s="26"/>
      <c r="D1361" s="13"/>
      <c r="E1361" s="26"/>
      <c r="F1361" s="44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70"/>
        <v>1359</v>
      </c>
      <c r="B1362" s="31">
        <v>32406</v>
      </c>
      <c r="C1362" s="26"/>
      <c r="D1362" s="13"/>
      <c r="E1362" s="26"/>
      <c r="F1362" s="44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70"/>
        <v>1360</v>
      </c>
      <c r="B1363" s="31">
        <v>32407</v>
      </c>
      <c r="C1363" s="26"/>
      <c r="D1363" s="13"/>
      <c r="E1363" s="26"/>
      <c r="F1363" s="44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70"/>
        <v>1361</v>
      </c>
      <c r="B1364" s="31">
        <v>32408</v>
      </c>
      <c r="C1364" s="26"/>
      <c r="D1364" s="13"/>
      <c r="E1364" s="26"/>
      <c r="F1364" s="44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70"/>
        <v>1362</v>
      </c>
      <c r="B1365" s="31">
        <v>32409</v>
      </c>
      <c r="C1365" s="26"/>
      <c r="D1365" s="13"/>
      <c r="E1365" s="26"/>
      <c r="F1365" s="44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70"/>
        <v>1363</v>
      </c>
      <c r="B1366" s="31">
        <v>32410</v>
      </c>
      <c r="C1366" s="26"/>
      <c r="D1366" s="13"/>
      <c r="E1366" s="26"/>
      <c r="F1366" s="44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70"/>
        <v>1364</v>
      </c>
      <c r="B1367" s="31">
        <v>32411</v>
      </c>
      <c r="C1367" s="26"/>
      <c r="D1367" s="13"/>
      <c r="E1367" s="26"/>
      <c r="F1367" s="44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70"/>
        <v>1365</v>
      </c>
      <c r="B1368" s="31">
        <v>32412</v>
      </c>
      <c r="C1368" s="26"/>
      <c r="D1368" s="13"/>
      <c r="E1368" s="26"/>
      <c r="F1368" s="44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70"/>
        <v>1366</v>
      </c>
      <c r="B1369" s="31">
        <v>32413</v>
      </c>
      <c r="C1369" s="26"/>
      <c r="D1369" s="13"/>
      <c r="E1369" s="26"/>
      <c r="F1369" s="44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70"/>
        <v>1367</v>
      </c>
      <c r="B1370" s="31">
        <v>32414</v>
      </c>
      <c r="C1370" s="26"/>
      <c r="D1370" s="13"/>
      <c r="E1370" s="26"/>
      <c r="F1370" s="44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70"/>
        <v>1368</v>
      </c>
      <c r="B1371" s="31">
        <v>32415</v>
      </c>
      <c r="C1371" s="26"/>
      <c r="D1371" s="13"/>
      <c r="E1371" s="26"/>
      <c r="F1371" s="44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70"/>
        <v>1369</v>
      </c>
      <c r="B1372" s="31">
        <v>32416</v>
      </c>
      <c r="C1372" s="26"/>
      <c r="D1372" s="13"/>
      <c r="E1372" s="26"/>
      <c r="F1372" s="44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70"/>
        <v>1370</v>
      </c>
      <c r="B1373" s="31">
        <v>32417</v>
      </c>
      <c r="C1373" s="26"/>
      <c r="D1373" s="13"/>
      <c r="E1373" s="26"/>
      <c r="F1373" s="44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70"/>
        <v>1371</v>
      </c>
      <c r="B1374" s="31">
        <v>32418</v>
      </c>
      <c r="C1374" s="26"/>
      <c r="D1374" s="13"/>
      <c r="E1374" s="26"/>
      <c r="F1374" s="44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70"/>
        <v>1372</v>
      </c>
      <c r="B1375" s="31">
        <v>32419</v>
      </c>
      <c r="C1375" s="26"/>
      <c r="D1375" s="13"/>
      <c r="E1375" s="26"/>
      <c r="F1375" s="44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70"/>
        <v>1373</v>
      </c>
      <c r="B1376" s="31">
        <v>32420</v>
      </c>
      <c r="C1376" s="26"/>
      <c r="D1376" s="13"/>
      <c r="E1376" s="26"/>
      <c r="F1376" s="44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70"/>
        <v>1374</v>
      </c>
      <c r="B1377" s="31">
        <v>32421</v>
      </c>
      <c r="C1377" s="26"/>
      <c r="D1377" s="13"/>
      <c r="E1377" s="26"/>
      <c r="F1377" s="44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70"/>
        <v>1375</v>
      </c>
      <c r="B1378" s="31">
        <v>32422</v>
      </c>
      <c r="C1378" s="26"/>
      <c r="D1378" s="13"/>
      <c r="E1378" s="26"/>
      <c r="F1378" s="44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70"/>
        <v>1376</v>
      </c>
      <c r="B1379" s="31">
        <v>32423</v>
      </c>
      <c r="C1379" s="26"/>
      <c r="D1379" s="13"/>
      <c r="E1379" s="26"/>
      <c r="F1379" s="44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70"/>
        <v>1377</v>
      </c>
      <c r="B1380" s="31">
        <v>32424</v>
      </c>
      <c r="C1380" s="26"/>
      <c r="D1380" s="13"/>
      <c r="E1380" s="26"/>
      <c r="F1380" s="44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70"/>
        <v>1378</v>
      </c>
      <c r="B1381" s="31">
        <v>32425</v>
      </c>
      <c r="C1381" s="26"/>
      <c r="D1381" s="13"/>
      <c r="E1381" s="26"/>
      <c r="F1381" s="44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70"/>
        <v>1379</v>
      </c>
      <c r="B1382" s="31">
        <v>32426</v>
      </c>
      <c r="C1382" s="26"/>
      <c r="D1382" s="13"/>
      <c r="E1382" s="26"/>
      <c r="F1382" s="44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70"/>
        <v>1380</v>
      </c>
      <c r="B1383" s="31">
        <v>32427</v>
      </c>
      <c r="C1383" s="26"/>
      <c r="D1383" s="13"/>
      <c r="E1383" s="26"/>
      <c r="F1383" s="44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70"/>
        <v>1381</v>
      </c>
      <c r="B1384" s="31">
        <v>32428</v>
      </c>
      <c r="C1384" s="26"/>
      <c r="D1384" s="13"/>
      <c r="E1384" s="26"/>
      <c r="F1384" s="44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70"/>
        <v>1382</v>
      </c>
      <c r="B1385" s="31">
        <v>32429</v>
      </c>
      <c r="C1385" s="26"/>
      <c r="D1385" s="13"/>
      <c r="E1385" s="26"/>
      <c r="F1385" s="44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70"/>
        <v>1383</v>
      </c>
      <c r="B1386" s="31">
        <v>32430</v>
      </c>
      <c r="C1386" s="26"/>
      <c r="D1386" s="13"/>
      <c r="E1386" s="26"/>
      <c r="F1386" s="44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70"/>
        <v>1384</v>
      </c>
      <c r="B1387" s="31">
        <v>32431</v>
      </c>
      <c r="C1387" s="26"/>
      <c r="D1387" s="13"/>
      <c r="E1387" s="26"/>
      <c r="F1387" s="44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70"/>
        <v>1385</v>
      </c>
      <c r="B1388" s="31">
        <v>32432</v>
      </c>
      <c r="C1388" s="26"/>
      <c r="D1388" s="13"/>
      <c r="E1388" s="26"/>
      <c r="F1388" s="44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70"/>
        <v>1386</v>
      </c>
      <c r="B1389" s="31">
        <v>32433</v>
      </c>
      <c r="C1389" s="26"/>
      <c r="D1389" s="13"/>
      <c r="E1389" s="26"/>
      <c r="F1389" s="44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70"/>
        <v>1387</v>
      </c>
      <c r="B1390" s="31">
        <v>32434</v>
      </c>
      <c r="C1390" s="26"/>
      <c r="D1390" s="13"/>
      <c r="E1390" s="26"/>
      <c r="F1390" s="44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70"/>
        <v>1388</v>
      </c>
      <c r="B1391" s="31">
        <v>32435</v>
      </c>
      <c r="C1391" s="26"/>
      <c r="D1391" s="13"/>
      <c r="E1391" s="26"/>
      <c r="F1391" s="44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70"/>
        <v>1389</v>
      </c>
      <c r="B1392" s="31">
        <v>32436</v>
      </c>
      <c r="C1392" s="26"/>
      <c r="D1392" s="13"/>
      <c r="E1392" s="26"/>
      <c r="F1392" s="44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70"/>
        <v>1390</v>
      </c>
      <c r="B1393" s="31">
        <v>32437</v>
      </c>
      <c r="C1393" s="26"/>
      <c r="D1393" s="13"/>
      <c r="E1393" s="26"/>
      <c r="F1393" s="44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70"/>
        <v>1391</v>
      </c>
      <c r="B1394" s="31">
        <v>32438</v>
      </c>
      <c r="C1394" s="26"/>
      <c r="D1394" s="13"/>
      <c r="E1394" s="26"/>
      <c r="F1394" s="44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70"/>
        <v>1392</v>
      </c>
      <c r="B1395" s="31">
        <v>32439</v>
      </c>
      <c r="C1395" s="26"/>
      <c r="D1395" s="13"/>
      <c r="E1395" s="26"/>
      <c r="F1395" s="44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70"/>
        <v>1393</v>
      </c>
      <c r="B1396" s="31">
        <v>32440</v>
      </c>
      <c r="C1396" s="26"/>
      <c r="D1396" s="13"/>
      <c r="E1396" s="26"/>
      <c r="F1396" s="44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70"/>
        <v>1394</v>
      </c>
      <c r="B1397" s="31">
        <v>32441</v>
      </c>
      <c r="C1397" s="26"/>
      <c r="D1397" s="13"/>
      <c r="E1397" s="26"/>
      <c r="F1397" s="44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70"/>
        <v>1395</v>
      </c>
      <c r="B1398" s="31">
        <v>32442</v>
      </c>
      <c r="C1398" s="26"/>
      <c r="D1398" s="13"/>
      <c r="E1398" s="26"/>
      <c r="F1398" s="44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70"/>
        <v>1396</v>
      </c>
      <c r="B1399" s="31">
        <v>32443</v>
      </c>
      <c r="C1399" s="26"/>
      <c r="D1399" s="13"/>
      <c r="E1399" s="26"/>
      <c r="F1399" s="44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70"/>
        <v>1397</v>
      </c>
      <c r="B1400" s="31">
        <v>32444</v>
      </c>
      <c r="C1400" s="26"/>
      <c r="D1400" s="13"/>
      <c r="E1400" s="26"/>
      <c r="F1400" s="44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70"/>
        <v>1398</v>
      </c>
      <c r="B1401" s="31">
        <v>32445</v>
      </c>
      <c r="C1401" s="26"/>
      <c r="D1401" s="13"/>
      <c r="E1401" s="26"/>
      <c r="F1401" s="44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70"/>
        <v>1399</v>
      </c>
      <c r="B1402" s="31">
        <v>32446</v>
      </c>
      <c r="C1402" s="26"/>
      <c r="D1402" s="13"/>
      <c r="E1402" s="26"/>
      <c r="F1402" s="44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70"/>
        <v>1400</v>
      </c>
      <c r="B1403" s="31">
        <v>32447</v>
      </c>
      <c r="C1403" s="26"/>
      <c r="D1403" s="13"/>
      <c r="E1403" s="26"/>
      <c r="F1403" s="44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70"/>
        <v>1401</v>
      </c>
      <c r="B1404" s="31">
        <v>32448</v>
      </c>
      <c r="C1404" s="26"/>
      <c r="D1404" s="13"/>
      <c r="E1404" s="26"/>
      <c r="F1404" s="44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70"/>
        <v>1402</v>
      </c>
      <c r="B1405" s="31">
        <v>32449</v>
      </c>
      <c r="C1405" s="26"/>
      <c r="D1405" s="13"/>
      <c r="E1405" s="26"/>
      <c r="F1405" s="44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70"/>
        <v>1403</v>
      </c>
      <c r="B1406" s="31">
        <v>32450</v>
      </c>
      <c r="C1406" s="26"/>
      <c r="D1406" s="13"/>
      <c r="E1406" s="26"/>
      <c r="F1406" s="44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70"/>
        <v>1404</v>
      </c>
      <c r="B1407" s="31">
        <v>32451</v>
      </c>
      <c r="C1407" s="26"/>
      <c r="D1407" s="13"/>
      <c r="E1407" s="26"/>
      <c r="F1407" s="44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70"/>
        <v>1405</v>
      </c>
      <c r="B1408" s="31">
        <v>32452</v>
      </c>
      <c r="C1408" s="26"/>
      <c r="D1408" s="13"/>
      <c r="E1408" s="26"/>
      <c r="F1408" s="44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70"/>
        <v>1406</v>
      </c>
      <c r="B1409" s="31">
        <v>32453</v>
      </c>
      <c r="C1409" s="26"/>
      <c r="D1409" s="13"/>
      <c r="E1409" s="26"/>
      <c r="F1409" s="44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70"/>
        <v>1407</v>
      </c>
      <c r="B1410" s="31">
        <v>32454</v>
      </c>
      <c r="C1410" s="26"/>
      <c r="D1410" s="13"/>
      <c r="E1410" s="26"/>
      <c r="F1410" s="44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70"/>
        <v>1408</v>
      </c>
      <c r="B1411" s="31">
        <v>32455</v>
      </c>
      <c r="C1411" s="26"/>
      <c r="D1411" s="13"/>
      <c r="E1411" s="26"/>
      <c r="F1411" s="44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70"/>
        <v>1409</v>
      </c>
      <c r="B1412" s="31">
        <v>32456</v>
      </c>
      <c r="C1412" s="26"/>
      <c r="D1412" s="13"/>
      <c r="E1412" s="26"/>
      <c r="F1412" s="44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70"/>
        <v>1410</v>
      </c>
      <c r="B1413" s="31">
        <v>32457</v>
      </c>
      <c r="C1413" s="26"/>
      <c r="D1413" s="13"/>
      <c r="E1413" s="26"/>
      <c r="F1413" s="44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71">A1413+1</f>
        <v>1411</v>
      </c>
      <c r="B1414" s="31">
        <v>32458</v>
      </c>
      <c r="C1414" s="26"/>
      <c r="D1414" s="13"/>
      <c r="E1414" s="26"/>
      <c r="F1414" s="44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71"/>
        <v>1412</v>
      </c>
      <c r="B1415" s="31">
        <v>32459</v>
      </c>
      <c r="C1415" s="26"/>
      <c r="D1415" s="13"/>
      <c r="E1415" s="26"/>
      <c r="F1415" s="44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71"/>
        <v>1413</v>
      </c>
      <c r="B1416" s="31">
        <v>32460</v>
      </c>
      <c r="C1416" s="26"/>
      <c r="D1416" s="13"/>
      <c r="E1416" s="26"/>
      <c r="F1416" s="44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71"/>
        <v>1414</v>
      </c>
      <c r="B1417" s="31">
        <v>32461</v>
      </c>
      <c r="C1417" s="26"/>
      <c r="D1417" s="13"/>
      <c r="E1417" s="26"/>
      <c r="F1417" s="44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71"/>
        <v>1415</v>
      </c>
      <c r="B1418" s="31">
        <v>32462</v>
      </c>
      <c r="C1418" s="26"/>
      <c r="D1418" s="13"/>
      <c r="E1418" s="26"/>
      <c r="F1418" s="44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71"/>
        <v>1416</v>
      </c>
      <c r="B1419" s="31">
        <v>32463</v>
      </c>
      <c r="C1419" s="26"/>
      <c r="D1419" s="13"/>
      <c r="E1419" s="26"/>
      <c r="F1419" s="44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71"/>
        <v>1417</v>
      </c>
      <c r="B1420" s="31">
        <v>32464</v>
      </c>
      <c r="C1420" s="26"/>
      <c r="D1420" s="13"/>
      <c r="E1420" s="26"/>
      <c r="F1420" s="44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71"/>
        <v>1418</v>
      </c>
      <c r="B1421" s="31">
        <v>32465</v>
      </c>
      <c r="C1421" s="26"/>
      <c r="D1421" s="13"/>
      <c r="E1421" s="26"/>
      <c r="F1421" s="44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71"/>
        <v>1419</v>
      </c>
      <c r="B1422" s="31">
        <v>32466</v>
      </c>
      <c r="C1422" s="26"/>
      <c r="D1422" s="13"/>
      <c r="E1422" s="26"/>
      <c r="F1422" s="44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71"/>
        <v>1420</v>
      </c>
      <c r="B1423" s="31">
        <v>32467</v>
      </c>
      <c r="C1423" s="26"/>
      <c r="D1423" s="13"/>
      <c r="E1423" s="26"/>
      <c r="F1423" s="44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71"/>
        <v>1421</v>
      </c>
      <c r="B1424" s="31">
        <v>32468</v>
      </c>
      <c r="C1424" s="26"/>
      <c r="D1424" s="13"/>
      <c r="E1424" s="26"/>
      <c r="F1424" s="44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71"/>
        <v>1422</v>
      </c>
      <c r="B1425" s="31">
        <v>32469</v>
      </c>
      <c r="C1425" s="26"/>
      <c r="D1425" s="13"/>
      <c r="E1425" s="26"/>
      <c r="F1425" s="44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71"/>
        <v>1423</v>
      </c>
      <c r="B1426" s="31">
        <v>32470</v>
      </c>
      <c r="C1426" s="26"/>
      <c r="D1426" s="13"/>
      <c r="E1426" s="26"/>
      <c r="F1426" s="44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71"/>
        <v>1424</v>
      </c>
      <c r="B1427" s="31">
        <v>32471</v>
      </c>
      <c r="C1427" s="26"/>
      <c r="D1427" s="13"/>
      <c r="E1427" s="26"/>
      <c r="F1427" s="44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71"/>
        <v>1425</v>
      </c>
      <c r="B1428" s="31">
        <v>32472</v>
      </c>
      <c r="C1428" s="26"/>
      <c r="D1428" s="13"/>
      <c r="E1428" s="26"/>
      <c r="F1428" s="44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71"/>
        <v>1426</v>
      </c>
      <c r="B1429" s="31">
        <v>32473</v>
      </c>
      <c r="C1429" s="26"/>
      <c r="D1429" s="13"/>
      <c r="E1429" s="26"/>
      <c r="F1429" s="44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71"/>
        <v>1427</v>
      </c>
      <c r="B1430" s="31">
        <v>32474</v>
      </c>
      <c r="C1430" s="26"/>
      <c r="D1430" s="13"/>
      <c r="E1430" s="26"/>
      <c r="F1430" s="44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71"/>
        <v>1428</v>
      </c>
      <c r="B1431" s="31">
        <v>32475</v>
      </c>
      <c r="C1431" s="26"/>
      <c r="D1431" s="13"/>
      <c r="E1431" s="26"/>
      <c r="F1431" s="44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71"/>
        <v>1429</v>
      </c>
      <c r="B1432" s="31">
        <v>32476</v>
      </c>
      <c r="C1432" s="26"/>
      <c r="D1432" s="13"/>
      <c r="E1432" s="26"/>
      <c r="F1432" s="44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71"/>
        <v>1430</v>
      </c>
      <c r="B1433" s="31">
        <v>32477</v>
      </c>
      <c r="C1433" s="26"/>
      <c r="D1433" s="13"/>
      <c r="E1433" s="26"/>
      <c r="F1433" s="44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71"/>
        <v>1431</v>
      </c>
      <c r="B1434" s="31">
        <v>32478</v>
      </c>
      <c r="C1434" s="26"/>
      <c r="D1434" s="13"/>
      <c r="E1434" s="26"/>
      <c r="F1434" s="44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71"/>
        <v>1432</v>
      </c>
      <c r="B1435" s="31">
        <v>32479</v>
      </c>
      <c r="C1435" s="26"/>
      <c r="D1435" s="13"/>
      <c r="E1435" s="26"/>
      <c r="F1435" s="44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71"/>
        <v>1433</v>
      </c>
      <c r="B1436" s="31">
        <v>32480</v>
      </c>
      <c r="C1436" s="26"/>
      <c r="D1436" s="13"/>
      <c r="E1436" s="26"/>
      <c r="F1436" s="44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71"/>
        <v>1434</v>
      </c>
      <c r="B1437" s="31">
        <v>32481</v>
      </c>
      <c r="C1437" s="26"/>
      <c r="D1437" s="13"/>
      <c r="E1437" s="26"/>
      <c r="F1437" s="44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71"/>
        <v>1435</v>
      </c>
      <c r="B1438" s="31">
        <v>32482</v>
      </c>
      <c r="C1438" s="26"/>
      <c r="D1438" s="13"/>
      <c r="E1438" s="26"/>
      <c r="F1438" s="44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71"/>
        <v>1436</v>
      </c>
      <c r="B1439" s="31">
        <v>32483</v>
      </c>
      <c r="C1439" s="26"/>
      <c r="D1439" s="13"/>
      <c r="E1439" s="26"/>
      <c r="F1439" s="44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71"/>
        <v>1437</v>
      </c>
      <c r="B1440" s="31">
        <v>32484</v>
      </c>
      <c r="C1440" s="26"/>
      <c r="D1440" s="13"/>
      <c r="E1440" s="26"/>
      <c r="F1440" s="44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71"/>
        <v>1438</v>
      </c>
      <c r="B1441" s="31">
        <v>32485</v>
      </c>
      <c r="C1441" s="26"/>
      <c r="D1441" s="13"/>
      <c r="E1441" s="26"/>
      <c r="F1441" s="44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71"/>
        <v>1439</v>
      </c>
      <c r="B1442" s="31">
        <v>32486</v>
      </c>
      <c r="C1442" s="26"/>
      <c r="D1442" s="13"/>
      <c r="E1442" s="26"/>
      <c r="F1442" s="44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71"/>
        <v>1440</v>
      </c>
      <c r="B1443" s="31">
        <v>32487</v>
      </c>
      <c r="C1443" s="26"/>
      <c r="D1443" s="13"/>
      <c r="E1443" s="26"/>
      <c r="F1443" s="44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71"/>
        <v>1441</v>
      </c>
      <c r="B1444" s="31">
        <v>32488</v>
      </c>
      <c r="C1444" s="26"/>
      <c r="D1444" s="13"/>
      <c r="E1444" s="26"/>
      <c r="F1444" s="44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71"/>
        <v>1442</v>
      </c>
      <c r="B1445" s="31">
        <v>32489</v>
      </c>
      <c r="C1445" s="26"/>
      <c r="D1445" s="13"/>
      <c r="E1445" s="26"/>
      <c r="F1445" s="44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71"/>
        <v>1443</v>
      </c>
      <c r="B1446" s="31">
        <v>32490</v>
      </c>
      <c r="C1446" s="26"/>
      <c r="D1446" s="13"/>
      <c r="E1446" s="26"/>
      <c r="F1446" s="44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71"/>
        <v>1444</v>
      </c>
      <c r="B1447" s="31">
        <v>32491</v>
      </c>
      <c r="C1447" s="26"/>
      <c r="D1447" s="13"/>
      <c r="E1447" s="26"/>
      <c r="F1447" s="44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71"/>
        <v>1445</v>
      </c>
      <c r="B1448" s="31">
        <v>32492</v>
      </c>
      <c r="C1448" s="26"/>
      <c r="D1448" s="13"/>
      <c r="E1448" s="26"/>
      <c r="F1448" s="44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71"/>
        <v>1446</v>
      </c>
      <c r="B1449" s="31">
        <v>32493</v>
      </c>
      <c r="C1449" s="26"/>
      <c r="D1449" s="13"/>
      <c r="E1449" s="26"/>
      <c r="F1449" s="44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71"/>
        <v>1447</v>
      </c>
      <c r="B1450" s="31">
        <v>32494</v>
      </c>
      <c r="C1450" s="26"/>
      <c r="D1450" s="13"/>
      <c r="E1450" s="26"/>
      <c r="F1450" s="44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71"/>
        <v>1448</v>
      </c>
      <c r="B1451" s="31">
        <v>32495</v>
      </c>
      <c r="C1451" s="26"/>
      <c r="D1451" s="13"/>
      <c r="E1451" s="26"/>
      <c r="F1451" s="44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71"/>
        <v>1449</v>
      </c>
      <c r="B1452" s="31">
        <v>32496</v>
      </c>
      <c r="C1452" s="26"/>
      <c r="D1452" s="13"/>
      <c r="E1452" s="26"/>
      <c r="F1452" s="44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71"/>
        <v>1450</v>
      </c>
      <c r="B1453" s="31">
        <v>32497</v>
      </c>
      <c r="C1453" s="26"/>
      <c r="D1453" s="13"/>
      <c r="E1453" s="26"/>
      <c r="F1453" s="44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71"/>
        <v>1451</v>
      </c>
      <c r="B1454" s="31">
        <v>32498</v>
      </c>
      <c r="C1454" s="26"/>
      <c r="D1454" s="13"/>
      <c r="E1454" s="26"/>
      <c r="F1454" s="44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71"/>
        <v>1452</v>
      </c>
      <c r="B1455" s="31">
        <v>32499</v>
      </c>
      <c r="C1455" s="26"/>
      <c r="D1455" s="13"/>
      <c r="E1455" s="26"/>
      <c r="F1455" s="44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71"/>
        <v>1453</v>
      </c>
      <c r="B1456" s="31">
        <v>32500</v>
      </c>
      <c r="C1456" s="26"/>
      <c r="D1456" s="13"/>
      <c r="E1456" s="26"/>
      <c r="F1456" s="44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71"/>
        <v>1454</v>
      </c>
      <c r="B1457" s="31">
        <v>32501</v>
      </c>
      <c r="C1457" s="26"/>
      <c r="D1457" s="13"/>
      <c r="E1457" s="26"/>
      <c r="F1457" s="44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71"/>
        <v>1455</v>
      </c>
      <c r="B1458" s="31">
        <v>32502</v>
      </c>
      <c r="C1458" s="26"/>
      <c r="D1458" s="13"/>
      <c r="E1458" s="26"/>
      <c r="F1458" s="44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71"/>
        <v>1456</v>
      </c>
      <c r="B1459" s="31">
        <v>32503</v>
      </c>
      <c r="C1459" s="26"/>
      <c r="D1459" s="13"/>
      <c r="E1459" s="26"/>
      <c r="F1459" s="44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71"/>
        <v>1457</v>
      </c>
      <c r="B1460" s="31">
        <v>32504</v>
      </c>
      <c r="C1460" s="26"/>
      <c r="D1460" s="13"/>
      <c r="E1460" s="26"/>
      <c r="F1460" s="44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71"/>
        <v>1458</v>
      </c>
      <c r="B1461" s="31">
        <v>32505</v>
      </c>
      <c r="C1461" s="26"/>
      <c r="D1461" s="13"/>
      <c r="E1461" s="26"/>
      <c r="F1461" s="44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71"/>
        <v>1459</v>
      </c>
      <c r="B1462" s="31">
        <v>32506</v>
      </c>
      <c r="C1462" s="26"/>
      <c r="D1462" s="13"/>
      <c r="E1462" s="26"/>
      <c r="F1462" s="44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71"/>
        <v>1460</v>
      </c>
      <c r="B1463" s="31">
        <v>32507</v>
      </c>
      <c r="C1463" s="26"/>
      <c r="D1463" s="13"/>
      <c r="E1463" s="26"/>
      <c r="F1463" s="44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71"/>
        <v>1461</v>
      </c>
      <c r="B1464" s="31">
        <v>32508</v>
      </c>
      <c r="C1464" s="26"/>
      <c r="D1464" s="13"/>
      <c r="E1464" s="26"/>
      <c r="F1464" s="44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71"/>
        <v>1462</v>
      </c>
      <c r="B1465" s="31">
        <v>32509</v>
      </c>
      <c r="C1465" s="26"/>
      <c r="D1465" s="13"/>
      <c r="E1465" s="26"/>
      <c r="F1465" s="44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71"/>
        <v>1463</v>
      </c>
      <c r="B1466" s="31">
        <v>32510</v>
      </c>
      <c r="C1466" s="26"/>
      <c r="D1466" s="13"/>
      <c r="E1466" s="26"/>
      <c r="F1466" s="44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71"/>
        <v>1464</v>
      </c>
      <c r="B1467" s="31">
        <v>32511</v>
      </c>
      <c r="C1467" s="26"/>
      <c r="D1467" s="13"/>
      <c r="E1467" s="26"/>
      <c r="F1467" s="44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71"/>
        <v>1465</v>
      </c>
      <c r="B1468" s="31">
        <v>32512</v>
      </c>
      <c r="C1468" s="26"/>
      <c r="D1468" s="13"/>
      <c r="E1468" s="26"/>
      <c r="F1468" s="44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71"/>
        <v>1466</v>
      </c>
      <c r="B1469" s="31">
        <v>32513</v>
      </c>
      <c r="C1469" s="26"/>
      <c r="D1469" s="13"/>
      <c r="E1469" s="26"/>
      <c r="F1469" s="44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71"/>
        <v>1467</v>
      </c>
      <c r="B1470" s="31">
        <v>32514</v>
      </c>
      <c r="C1470" s="26"/>
      <c r="D1470" s="13"/>
      <c r="E1470" s="26"/>
      <c r="F1470" s="44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71"/>
        <v>1468</v>
      </c>
      <c r="B1471" s="31">
        <v>32515</v>
      </c>
      <c r="C1471" s="26"/>
      <c r="D1471" s="13"/>
      <c r="E1471" s="26"/>
      <c r="F1471" s="44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71"/>
        <v>1469</v>
      </c>
      <c r="B1472" s="31">
        <v>32516</v>
      </c>
      <c r="C1472" s="26"/>
      <c r="D1472" s="13"/>
      <c r="E1472" s="26"/>
      <c r="F1472" s="44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71"/>
        <v>1470</v>
      </c>
      <c r="B1473" s="31">
        <v>32517</v>
      </c>
      <c r="C1473" s="26"/>
      <c r="D1473" s="13"/>
      <c r="E1473" s="26"/>
      <c r="F1473" s="44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71"/>
        <v>1471</v>
      </c>
      <c r="B1474" s="31">
        <v>32518</v>
      </c>
      <c r="C1474" s="26"/>
      <c r="D1474" s="13"/>
      <c r="E1474" s="26"/>
      <c r="F1474" s="44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71"/>
        <v>1472</v>
      </c>
      <c r="B1475" s="31">
        <v>32519</v>
      </c>
      <c r="C1475" s="26"/>
      <c r="D1475" s="13"/>
      <c r="E1475" s="26"/>
      <c r="F1475" s="44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71"/>
        <v>1473</v>
      </c>
      <c r="B1476" s="31">
        <v>32520</v>
      </c>
      <c r="C1476" s="26"/>
      <c r="D1476" s="13"/>
      <c r="E1476" s="26"/>
      <c r="F1476" s="44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71"/>
        <v>1474</v>
      </c>
      <c r="B1477" s="31">
        <v>32521</v>
      </c>
      <c r="C1477" s="26"/>
      <c r="D1477" s="13"/>
      <c r="E1477" s="26"/>
      <c r="F1477" s="44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72">A1477+1</f>
        <v>1475</v>
      </c>
      <c r="B1478" s="31">
        <v>32522</v>
      </c>
      <c r="C1478" s="26"/>
      <c r="D1478" s="13"/>
      <c r="E1478" s="26"/>
      <c r="F1478" s="44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72"/>
        <v>1476</v>
      </c>
      <c r="B1479" s="31">
        <v>32523</v>
      </c>
      <c r="C1479" s="26"/>
      <c r="D1479" s="13"/>
      <c r="E1479" s="26"/>
      <c r="F1479" s="44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72"/>
        <v>1477</v>
      </c>
      <c r="B1480" s="31">
        <v>32524</v>
      </c>
      <c r="C1480" s="26"/>
      <c r="D1480" s="13"/>
      <c r="E1480" s="26"/>
      <c r="F1480" s="44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72"/>
        <v>1478</v>
      </c>
      <c r="B1481" s="31">
        <v>32525</v>
      </c>
      <c r="C1481" s="26"/>
      <c r="D1481" s="13"/>
      <c r="E1481" s="26"/>
      <c r="F1481" s="44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72"/>
        <v>1479</v>
      </c>
      <c r="B1482" s="31">
        <v>32526</v>
      </c>
      <c r="C1482" s="26"/>
      <c r="D1482" s="13"/>
      <c r="E1482" s="26"/>
      <c r="F1482" s="44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72"/>
        <v>1480</v>
      </c>
      <c r="B1483" s="31">
        <v>32527</v>
      </c>
      <c r="C1483" s="26"/>
      <c r="D1483" s="13"/>
      <c r="E1483" s="26"/>
      <c r="F1483" s="44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72"/>
        <v>1481</v>
      </c>
      <c r="B1484" s="31">
        <v>32528</v>
      </c>
      <c r="C1484" s="26"/>
      <c r="D1484" s="13"/>
      <c r="E1484" s="26"/>
      <c r="F1484" s="44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72"/>
        <v>1482</v>
      </c>
      <c r="B1485" s="31">
        <v>32529</v>
      </c>
      <c r="C1485" s="26"/>
      <c r="D1485" s="13"/>
      <c r="E1485" s="26"/>
      <c r="F1485" s="44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72"/>
        <v>1483</v>
      </c>
      <c r="B1486" s="31">
        <v>32530</v>
      </c>
      <c r="C1486" s="26"/>
      <c r="D1486" s="13"/>
      <c r="E1486" s="26"/>
      <c r="F1486" s="44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72"/>
        <v>1484</v>
      </c>
      <c r="B1487" s="31">
        <v>32531</v>
      </c>
      <c r="C1487" s="26"/>
      <c r="D1487" s="13"/>
      <c r="E1487" s="26"/>
      <c r="F1487" s="44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72"/>
        <v>1485</v>
      </c>
      <c r="B1488" s="31">
        <v>32532</v>
      </c>
      <c r="C1488" s="26"/>
      <c r="D1488" s="13"/>
      <c r="E1488" s="26"/>
      <c r="F1488" s="44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72"/>
        <v>1486</v>
      </c>
      <c r="B1489" s="31">
        <v>32533</v>
      </c>
      <c r="C1489" s="26"/>
      <c r="D1489" s="13"/>
      <c r="E1489" s="26"/>
      <c r="F1489" s="44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72"/>
        <v>1487</v>
      </c>
      <c r="B1490" s="31">
        <v>32534</v>
      </c>
      <c r="C1490" s="26"/>
      <c r="D1490" s="13"/>
      <c r="E1490" s="26"/>
      <c r="F1490" s="44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72"/>
        <v>1488</v>
      </c>
      <c r="B1491" s="31">
        <v>32535</v>
      </c>
      <c r="C1491" s="26"/>
      <c r="D1491" s="13"/>
      <c r="E1491" s="26"/>
      <c r="F1491" s="44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72"/>
        <v>1489</v>
      </c>
      <c r="B1492" s="31">
        <v>32536</v>
      </c>
      <c r="C1492" s="26"/>
      <c r="D1492" s="13"/>
      <c r="E1492" s="26"/>
      <c r="F1492" s="44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72"/>
        <v>1490</v>
      </c>
      <c r="B1493" s="31">
        <v>32537</v>
      </c>
      <c r="C1493" s="26"/>
      <c r="D1493" s="13"/>
      <c r="E1493" s="26"/>
      <c r="F1493" s="44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72"/>
        <v>1491</v>
      </c>
      <c r="B1494" s="31">
        <v>32538</v>
      </c>
      <c r="C1494" s="26"/>
      <c r="D1494" s="13"/>
      <c r="E1494" s="26"/>
      <c r="F1494" s="44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72"/>
        <v>1492</v>
      </c>
      <c r="B1495" s="31">
        <v>32539</v>
      </c>
      <c r="C1495" s="26"/>
      <c r="D1495" s="13"/>
      <c r="E1495" s="26"/>
      <c r="F1495" s="44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72"/>
        <v>1493</v>
      </c>
      <c r="B1496" s="31">
        <v>32540</v>
      </c>
      <c r="C1496" s="26"/>
      <c r="D1496" s="13"/>
      <c r="E1496" s="26"/>
      <c r="F1496" s="44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72"/>
        <v>1494</v>
      </c>
      <c r="B1497" s="31">
        <v>32541</v>
      </c>
      <c r="C1497" s="26"/>
      <c r="D1497" s="13"/>
      <c r="E1497" s="26"/>
      <c r="F1497" s="44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72"/>
        <v>1495</v>
      </c>
      <c r="B1498" s="31">
        <v>32542</v>
      </c>
      <c r="C1498" s="26"/>
      <c r="D1498" s="13"/>
      <c r="E1498" s="26"/>
      <c r="F1498" s="44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72"/>
        <v>1496</v>
      </c>
      <c r="B1499" s="31">
        <v>32543</v>
      </c>
      <c r="C1499" s="26"/>
      <c r="D1499" s="13"/>
      <c r="E1499" s="26"/>
      <c r="F1499" s="44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72"/>
        <v>1497</v>
      </c>
      <c r="B1500" s="31">
        <v>32544</v>
      </c>
      <c r="C1500" s="26"/>
      <c r="D1500" s="13"/>
      <c r="E1500" s="26"/>
      <c r="F1500" s="44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72"/>
        <v>1498</v>
      </c>
      <c r="B1501" s="31">
        <v>32545</v>
      </c>
      <c r="C1501" s="26"/>
      <c r="D1501" s="13"/>
      <c r="E1501" s="26"/>
      <c r="F1501" s="44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72"/>
        <v>1499</v>
      </c>
      <c r="B1502" s="31">
        <v>32546</v>
      </c>
      <c r="C1502" s="26"/>
      <c r="D1502" s="13"/>
      <c r="E1502" s="26"/>
      <c r="F1502" s="44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72"/>
        <v>1500</v>
      </c>
      <c r="B1503" s="31">
        <v>32547</v>
      </c>
      <c r="C1503" s="26"/>
      <c r="D1503" s="13"/>
      <c r="E1503" s="26"/>
      <c r="F1503" s="44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72"/>
        <v>1501</v>
      </c>
      <c r="B1504" s="31">
        <v>32548</v>
      </c>
      <c r="C1504" s="26"/>
      <c r="D1504" s="13"/>
      <c r="E1504" s="26"/>
      <c r="F1504" s="44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72"/>
        <v>1502</v>
      </c>
      <c r="B1505" s="31">
        <v>32549</v>
      </c>
      <c r="C1505" s="26"/>
      <c r="D1505" s="13"/>
      <c r="E1505" s="26"/>
      <c r="F1505" s="44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72"/>
        <v>1503</v>
      </c>
      <c r="B1506" s="31">
        <v>32550</v>
      </c>
      <c r="C1506" s="26"/>
      <c r="D1506" s="13"/>
      <c r="E1506" s="26"/>
      <c r="F1506" s="44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72"/>
        <v>1504</v>
      </c>
      <c r="B1507" s="31">
        <v>32551</v>
      </c>
      <c r="C1507" s="26"/>
      <c r="D1507" s="13"/>
      <c r="E1507" s="26"/>
      <c r="F1507" s="44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72"/>
        <v>1505</v>
      </c>
      <c r="B1508" s="31">
        <v>32552</v>
      </c>
      <c r="C1508" s="26"/>
      <c r="D1508" s="13"/>
      <c r="E1508" s="26"/>
      <c r="F1508" s="44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72"/>
        <v>1506</v>
      </c>
      <c r="B1509" s="31">
        <v>32553</v>
      </c>
      <c r="C1509" s="26"/>
      <c r="D1509" s="13"/>
      <c r="E1509" s="26"/>
      <c r="F1509" s="44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72"/>
        <v>1507</v>
      </c>
      <c r="B1510" s="31">
        <v>32554</v>
      </c>
      <c r="C1510" s="26"/>
      <c r="D1510" s="13"/>
      <c r="E1510" s="26"/>
      <c r="F1510" s="44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72"/>
        <v>1508</v>
      </c>
      <c r="B1511" s="31">
        <v>32555</v>
      </c>
      <c r="C1511" s="26"/>
      <c r="D1511" s="13"/>
      <c r="E1511" s="26"/>
      <c r="F1511" s="44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72"/>
        <v>1509</v>
      </c>
      <c r="B1512" s="31">
        <v>32556</v>
      </c>
      <c r="C1512" s="26"/>
      <c r="D1512" s="13"/>
      <c r="E1512" s="26"/>
      <c r="F1512" s="44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72"/>
        <v>1510</v>
      </c>
      <c r="B1513" s="31">
        <v>32557</v>
      </c>
      <c r="C1513" s="26"/>
      <c r="D1513" s="13"/>
      <c r="E1513" s="26"/>
      <c r="F1513" s="44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72"/>
        <v>1511</v>
      </c>
      <c r="B1514" s="31">
        <v>32558</v>
      </c>
      <c r="C1514" s="26"/>
      <c r="D1514" s="13"/>
      <c r="E1514" s="26"/>
      <c r="F1514" s="44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72"/>
        <v>1512</v>
      </c>
      <c r="B1515" s="31">
        <v>32559</v>
      </c>
      <c r="C1515" s="26"/>
      <c r="D1515" s="13"/>
      <c r="E1515" s="26"/>
      <c r="F1515" s="44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72"/>
        <v>1513</v>
      </c>
      <c r="B1516" s="31">
        <v>32560</v>
      </c>
      <c r="C1516" s="26"/>
      <c r="D1516" s="13"/>
      <c r="E1516" s="26"/>
      <c r="F1516" s="44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72"/>
        <v>1514</v>
      </c>
      <c r="B1517" s="31">
        <v>32561</v>
      </c>
      <c r="C1517" s="26"/>
      <c r="D1517" s="13"/>
      <c r="E1517" s="26"/>
      <c r="F1517" s="44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72"/>
        <v>1515</v>
      </c>
      <c r="B1518" s="31">
        <v>32562</v>
      </c>
      <c r="C1518" s="26"/>
      <c r="D1518" s="13"/>
      <c r="E1518" s="26"/>
      <c r="F1518" s="44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72"/>
        <v>1516</v>
      </c>
      <c r="B1519" s="31">
        <v>32563</v>
      </c>
      <c r="C1519" s="26"/>
      <c r="D1519" s="13"/>
      <c r="E1519" s="26"/>
      <c r="F1519" s="44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72"/>
        <v>1517</v>
      </c>
      <c r="B1520" s="31">
        <v>32564</v>
      </c>
      <c r="C1520" s="26"/>
      <c r="D1520" s="13"/>
      <c r="E1520" s="26"/>
      <c r="F1520" s="44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72"/>
        <v>1518</v>
      </c>
      <c r="B1521" s="31">
        <v>32565</v>
      </c>
      <c r="C1521" s="26"/>
      <c r="D1521" s="13"/>
      <c r="E1521" s="26"/>
      <c r="F1521" s="44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72"/>
        <v>1519</v>
      </c>
      <c r="B1522" s="31">
        <v>32566</v>
      </c>
      <c r="C1522" s="26"/>
      <c r="D1522" s="13"/>
      <c r="E1522" s="26"/>
      <c r="F1522" s="44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72"/>
        <v>1520</v>
      </c>
      <c r="B1523" s="31">
        <v>32567</v>
      </c>
      <c r="C1523" s="26"/>
      <c r="D1523" s="13"/>
      <c r="E1523" s="26"/>
      <c r="F1523" s="44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72"/>
        <v>1521</v>
      </c>
      <c r="B1524" s="31">
        <v>32568</v>
      </c>
      <c r="C1524" s="26"/>
      <c r="D1524" s="13"/>
      <c r="E1524" s="26"/>
      <c r="F1524" s="44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72"/>
        <v>1522</v>
      </c>
      <c r="B1525" s="31">
        <v>32569</v>
      </c>
      <c r="C1525" s="26"/>
      <c r="D1525" s="13"/>
      <c r="E1525" s="26"/>
      <c r="F1525" s="44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72"/>
        <v>1523</v>
      </c>
      <c r="B1526" s="31">
        <v>32570</v>
      </c>
      <c r="C1526" s="26"/>
      <c r="D1526" s="13"/>
      <c r="E1526" s="26"/>
      <c r="F1526" s="44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72"/>
        <v>1524</v>
      </c>
      <c r="B1527" s="31">
        <v>32571</v>
      </c>
      <c r="C1527" s="26"/>
      <c r="D1527" s="13"/>
      <c r="E1527" s="26"/>
      <c r="F1527" s="44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72"/>
        <v>1525</v>
      </c>
      <c r="B1528" s="31">
        <v>32572</v>
      </c>
      <c r="C1528" s="26"/>
      <c r="D1528" s="13"/>
      <c r="E1528" s="26"/>
      <c r="F1528" s="44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72"/>
        <v>1526</v>
      </c>
      <c r="B1529" s="31">
        <v>32573</v>
      </c>
      <c r="C1529" s="26"/>
      <c r="D1529" s="13"/>
      <c r="E1529" s="26"/>
      <c r="F1529" s="44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72"/>
        <v>1527</v>
      </c>
      <c r="B1530" s="31">
        <v>32574</v>
      </c>
      <c r="C1530" s="26"/>
      <c r="D1530" s="13"/>
      <c r="E1530" s="26"/>
      <c r="F1530" s="44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72"/>
        <v>1528</v>
      </c>
      <c r="B1531" s="31">
        <v>32575</v>
      </c>
      <c r="C1531" s="26"/>
      <c r="D1531" s="13"/>
      <c r="E1531" s="26"/>
      <c r="F1531" s="44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72"/>
        <v>1529</v>
      </c>
      <c r="B1532" s="31">
        <v>32576</v>
      </c>
      <c r="C1532" s="26"/>
      <c r="D1532" s="13"/>
      <c r="E1532" s="26"/>
      <c r="F1532" s="44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72"/>
        <v>1530</v>
      </c>
      <c r="B1533" s="31">
        <v>32577</v>
      </c>
      <c r="C1533" s="26"/>
      <c r="D1533" s="13"/>
      <c r="E1533" s="26"/>
      <c r="F1533" s="44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72"/>
        <v>1531</v>
      </c>
      <c r="B1534" s="31">
        <v>32578</v>
      </c>
      <c r="C1534" s="26"/>
      <c r="D1534" s="13"/>
      <c r="E1534" s="26"/>
      <c r="F1534" s="44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72"/>
        <v>1532</v>
      </c>
      <c r="B1535" s="31">
        <v>32579</v>
      </c>
      <c r="C1535" s="26"/>
      <c r="D1535" s="13"/>
      <c r="E1535" s="26"/>
      <c r="F1535" s="44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72"/>
        <v>1533</v>
      </c>
      <c r="B1536" s="31">
        <v>32580</v>
      </c>
      <c r="C1536" s="26"/>
      <c r="D1536" s="13"/>
      <c r="E1536" s="26"/>
      <c r="F1536" s="44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72"/>
        <v>1534</v>
      </c>
      <c r="B1537" s="31">
        <v>32581</v>
      </c>
      <c r="C1537" s="26"/>
      <c r="D1537" s="13"/>
      <c r="E1537" s="26"/>
      <c r="F1537" s="44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72"/>
        <v>1535</v>
      </c>
      <c r="B1538" s="31">
        <v>32582</v>
      </c>
      <c r="C1538" s="26"/>
      <c r="D1538" s="13"/>
      <c r="E1538" s="26"/>
      <c r="F1538" s="44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72"/>
        <v>1536</v>
      </c>
      <c r="B1539" s="31">
        <v>32583</v>
      </c>
      <c r="C1539" s="26"/>
      <c r="D1539" s="13"/>
      <c r="E1539" s="26"/>
      <c r="F1539" s="44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72"/>
        <v>1537</v>
      </c>
      <c r="B1540" s="31">
        <v>32584</v>
      </c>
      <c r="C1540" s="26"/>
      <c r="D1540" s="13"/>
      <c r="E1540" s="26"/>
      <c r="F1540" s="44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72"/>
        <v>1538</v>
      </c>
      <c r="B1541" s="31">
        <v>32585</v>
      </c>
      <c r="C1541" s="26"/>
      <c r="D1541" s="13"/>
      <c r="E1541" s="26"/>
      <c r="F1541" s="44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73">A1541+1</f>
        <v>1539</v>
      </c>
      <c r="B1542" s="31">
        <v>32586</v>
      </c>
      <c r="C1542" s="26"/>
      <c r="D1542" s="13"/>
      <c r="E1542" s="26"/>
      <c r="F1542" s="44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73"/>
        <v>1540</v>
      </c>
      <c r="B1543" s="31">
        <v>32587</v>
      </c>
      <c r="C1543" s="26"/>
      <c r="D1543" s="13"/>
      <c r="E1543" s="26"/>
      <c r="F1543" s="44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73"/>
        <v>1541</v>
      </c>
      <c r="B1544" s="31">
        <v>32588</v>
      </c>
      <c r="C1544" s="26"/>
      <c r="D1544" s="13"/>
      <c r="E1544" s="26"/>
      <c r="F1544" s="44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73"/>
        <v>1542</v>
      </c>
      <c r="B1545" s="31">
        <v>32589</v>
      </c>
      <c r="C1545" s="26"/>
      <c r="D1545" s="13"/>
      <c r="E1545" s="26"/>
      <c r="F1545" s="44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73"/>
        <v>1543</v>
      </c>
      <c r="B1546" s="31">
        <v>32590</v>
      </c>
      <c r="C1546" s="26"/>
      <c r="D1546" s="13"/>
      <c r="E1546" s="26"/>
      <c r="F1546" s="44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73"/>
        <v>1544</v>
      </c>
      <c r="B1547" s="31">
        <v>32591</v>
      </c>
      <c r="C1547" s="26"/>
      <c r="D1547" s="13"/>
      <c r="E1547" s="26"/>
      <c r="F1547" s="44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73"/>
        <v>1545</v>
      </c>
      <c r="B1548" s="31">
        <v>32592</v>
      </c>
      <c r="C1548" s="26"/>
      <c r="D1548" s="13"/>
      <c r="E1548" s="26"/>
      <c r="F1548" s="44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73"/>
        <v>1546</v>
      </c>
      <c r="B1549" s="31">
        <v>32593</v>
      </c>
      <c r="C1549" s="26"/>
      <c r="D1549" s="13"/>
      <c r="E1549" s="26"/>
      <c r="F1549" s="44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73"/>
        <v>1547</v>
      </c>
      <c r="B1550" s="31">
        <v>32594</v>
      </c>
      <c r="C1550" s="26"/>
      <c r="D1550" s="13"/>
      <c r="E1550" s="26"/>
      <c r="F1550" s="44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73"/>
        <v>1548</v>
      </c>
      <c r="B1551" s="31">
        <v>32595</v>
      </c>
      <c r="C1551" s="26"/>
      <c r="D1551" s="13"/>
      <c r="E1551" s="26"/>
      <c r="F1551" s="44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73"/>
        <v>1549</v>
      </c>
      <c r="B1552" s="31">
        <v>32596</v>
      </c>
      <c r="C1552" s="26"/>
      <c r="D1552" s="13"/>
      <c r="E1552" s="26"/>
      <c r="F1552" s="44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73"/>
        <v>1550</v>
      </c>
      <c r="B1553" s="31">
        <v>32597</v>
      </c>
      <c r="C1553" s="26"/>
      <c r="D1553" s="13"/>
      <c r="E1553" s="26"/>
      <c r="F1553" s="44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73"/>
        <v>1551</v>
      </c>
      <c r="B1554" s="31">
        <v>32598</v>
      </c>
      <c r="C1554" s="26"/>
      <c r="D1554" s="13"/>
      <c r="E1554" s="26"/>
      <c r="F1554" s="44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73"/>
        <v>1552</v>
      </c>
      <c r="B1555" s="31">
        <v>32599</v>
      </c>
      <c r="C1555" s="26"/>
      <c r="D1555" s="13"/>
      <c r="E1555" s="26"/>
      <c r="F1555" s="44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73"/>
        <v>1553</v>
      </c>
      <c r="B1556" s="31">
        <v>32600</v>
      </c>
      <c r="C1556" s="26"/>
      <c r="D1556" s="13"/>
      <c r="E1556" s="26"/>
      <c r="F1556" s="44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73"/>
        <v>1554</v>
      </c>
      <c r="B1557" s="31">
        <v>32601</v>
      </c>
      <c r="C1557" s="26"/>
      <c r="D1557" s="13"/>
      <c r="E1557" s="26"/>
      <c r="F1557" s="44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73"/>
        <v>1555</v>
      </c>
      <c r="B1558" s="31">
        <v>32602</v>
      </c>
      <c r="C1558" s="26"/>
      <c r="D1558" s="13"/>
      <c r="E1558" s="26"/>
      <c r="F1558" s="44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73"/>
        <v>1556</v>
      </c>
      <c r="B1559" s="31">
        <v>32603</v>
      </c>
      <c r="C1559" s="26"/>
      <c r="D1559" s="13"/>
      <c r="E1559" s="26"/>
      <c r="F1559" s="44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73"/>
        <v>1557</v>
      </c>
      <c r="B1560" s="31">
        <v>32604</v>
      </c>
      <c r="C1560" s="26"/>
      <c r="D1560" s="13"/>
      <c r="E1560" s="26"/>
      <c r="F1560" s="44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73"/>
        <v>1558</v>
      </c>
      <c r="B1561" s="31">
        <v>32605</v>
      </c>
      <c r="C1561" s="26"/>
      <c r="D1561" s="13"/>
      <c r="E1561" s="26"/>
      <c r="F1561" s="44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73"/>
        <v>1559</v>
      </c>
      <c r="B1562" s="31">
        <v>32606</v>
      </c>
      <c r="C1562" s="26"/>
      <c r="D1562" s="13"/>
      <c r="E1562" s="26"/>
      <c r="F1562" s="44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73"/>
        <v>1560</v>
      </c>
      <c r="B1563" s="31">
        <v>32607</v>
      </c>
      <c r="C1563" s="26"/>
      <c r="D1563" s="13"/>
      <c r="E1563" s="26"/>
      <c r="F1563" s="44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73"/>
        <v>1561</v>
      </c>
      <c r="B1564" s="31">
        <v>32608</v>
      </c>
      <c r="C1564" s="26"/>
      <c r="D1564" s="13"/>
      <c r="E1564" s="26"/>
      <c r="F1564" s="44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73"/>
        <v>1562</v>
      </c>
      <c r="B1565" s="31">
        <v>32609</v>
      </c>
      <c r="C1565" s="26"/>
      <c r="D1565" s="13"/>
      <c r="E1565" s="26"/>
      <c r="F1565" s="44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73"/>
        <v>1563</v>
      </c>
      <c r="B1566" s="31">
        <v>32610</v>
      </c>
      <c r="C1566" s="26"/>
      <c r="D1566" s="13"/>
      <c r="E1566" s="26"/>
      <c r="F1566" s="44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73"/>
        <v>1564</v>
      </c>
      <c r="B1567" s="31">
        <v>32611</v>
      </c>
      <c r="C1567" s="26"/>
      <c r="D1567" s="13"/>
      <c r="E1567" s="26"/>
      <c r="F1567" s="44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73"/>
        <v>1565</v>
      </c>
      <c r="B1568" s="31">
        <v>32612</v>
      </c>
      <c r="C1568" s="26"/>
      <c r="D1568" s="13"/>
      <c r="E1568" s="26"/>
      <c r="F1568" s="44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73"/>
        <v>1566</v>
      </c>
      <c r="B1569" s="31">
        <v>32613</v>
      </c>
      <c r="C1569" s="26"/>
      <c r="D1569" s="13"/>
      <c r="E1569" s="26"/>
      <c r="F1569" s="44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73"/>
        <v>1567</v>
      </c>
      <c r="B1570" s="31">
        <v>32614</v>
      </c>
      <c r="C1570" s="26"/>
      <c r="D1570" s="13"/>
      <c r="E1570" s="26"/>
      <c r="F1570" s="44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73"/>
        <v>1568</v>
      </c>
      <c r="B1571" s="31">
        <v>32615</v>
      </c>
      <c r="C1571" s="26"/>
      <c r="D1571" s="13"/>
      <c r="E1571" s="26"/>
      <c r="F1571" s="44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73"/>
        <v>1569</v>
      </c>
      <c r="B1572" s="31">
        <v>32616</v>
      </c>
      <c r="C1572" s="26"/>
      <c r="D1572" s="13"/>
      <c r="E1572" s="26"/>
      <c r="F1572" s="44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73"/>
        <v>1570</v>
      </c>
      <c r="B1573" s="31">
        <v>32617</v>
      </c>
      <c r="C1573" s="26"/>
      <c r="D1573" s="13"/>
      <c r="E1573" s="26"/>
      <c r="F1573" s="44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73"/>
        <v>1571</v>
      </c>
      <c r="B1574" s="31">
        <v>32618</v>
      </c>
      <c r="C1574" s="26"/>
      <c r="D1574" s="13"/>
      <c r="E1574" s="26"/>
      <c r="F1574" s="44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73"/>
        <v>1572</v>
      </c>
      <c r="B1575" s="31">
        <v>32619</v>
      </c>
      <c r="C1575" s="26"/>
      <c r="D1575" s="13"/>
      <c r="E1575" s="26"/>
      <c r="F1575" s="44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73"/>
        <v>1573</v>
      </c>
      <c r="B1576" s="31">
        <v>32620</v>
      </c>
      <c r="C1576" s="26"/>
      <c r="D1576" s="13"/>
      <c r="E1576" s="26"/>
      <c r="F1576" s="44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73"/>
        <v>1574</v>
      </c>
      <c r="B1577" s="31">
        <v>32621</v>
      </c>
      <c r="C1577" s="26"/>
      <c r="D1577" s="13"/>
      <c r="E1577" s="26"/>
      <c r="F1577" s="44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73"/>
        <v>1575</v>
      </c>
      <c r="B1578" s="31">
        <v>32622</v>
      </c>
      <c r="C1578" s="26"/>
      <c r="D1578" s="13"/>
      <c r="E1578" s="26"/>
      <c r="F1578" s="44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73"/>
        <v>1576</v>
      </c>
      <c r="B1579" s="31">
        <v>32623</v>
      </c>
      <c r="C1579" s="26"/>
      <c r="D1579" s="13"/>
      <c r="E1579" s="26"/>
      <c r="F1579" s="44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73"/>
        <v>1577</v>
      </c>
      <c r="B1580" s="31">
        <v>32624</v>
      </c>
      <c r="C1580" s="26"/>
      <c r="D1580" s="13"/>
      <c r="E1580" s="26"/>
      <c r="F1580" s="44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73"/>
        <v>1578</v>
      </c>
      <c r="B1581" s="31">
        <v>32625</v>
      </c>
      <c r="C1581" s="26"/>
      <c r="D1581" s="13"/>
      <c r="E1581" s="26"/>
      <c r="F1581" s="44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73"/>
        <v>1579</v>
      </c>
      <c r="B1582" s="31">
        <v>32626</v>
      </c>
      <c r="C1582" s="26"/>
      <c r="D1582" s="13"/>
      <c r="E1582" s="26"/>
      <c r="F1582" s="44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73"/>
        <v>1580</v>
      </c>
      <c r="B1583" s="31">
        <v>32627</v>
      </c>
      <c r="C1583" s="26"/>
      <c r="D1583" s="13"/>
      <c r="E1583" s="26"/>
      <c r="F1583" s="44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73"/>
        <v>1581</v>
      </c>
      <c r="B1584" s="31">
        <v>32628</v>
      </c>
      <c r="C1584" s="26"/>
      <c r="D1584" s="13"/>
      <c r="E1584" s="26"/>
      <c r="F1584" s="44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73"/>
        <v>1582</v>
      </c>
      <c r="B1585" s="31">
        <v>32629</v>
      </c>
      <c r="C1585" s="26"/>
      <c r="D1585" s="13"/>
      <c r="E1585" s="26"/>
      <c r="F1585" s="44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73"/>
        <v>1583</v>
      </c>
      <c r="B1586" s="31">
        <v>32630</v>
      </c>
      <c r="C1586" s="26"/>
      <c r="D1586" s="13"/>
      <c r="E1586" s="26"/>
      <c r="F1586" s="44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73"/>
        <v>1584</v>
      </c>
      <c r="B1587" s="31">
        <v>32631</v>
      </c>
      <c r="C1587" s="26"/>
      <c r="D1587" s="13"/>
      <c r="E1587" s="26"/>
      <c r="F1587" s="44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73"/>
        <v>1585</v>
      </c>
      <c r="B1588" s="31">
        <v>32632</v>
      </c>
      <c r="C1588" s="26"/>
      <c r="D1588" s="13"/>
      <c r="E1588" s="26"/>
      <c r="F1588" s="44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73"/>
        <v>1586</v>
      </c>
      <c r="B1589" s="31">
        <v>32633</v>
      </c>
      <c r="C1589" s="26"/>
      <c r="D1589" s="13"/>
      <c r="E1589" s="26"/>
      <c r="F1589" s="44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73"/>
        <v>1587</v>
      </c>
      <c r="B1590" s="31">
        <v>32634</v>
      </c>
      <c r="C1590" s="26"/>
      <c r="D1590" s="13"/>
      <c r="E1590" s="26"/>
      <c r="F1590" s="44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73"/>
        <v>1588</v>
      </c>
      <c r="B1591" s="31">
        <v>32635</v>
      </c>
      <c r="C1591" s="26"/>
      <c r="D1591" s="13"/>
      <c r="E1591" s="26"/>
      <c r="F1591" s="44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73"/>
        <v>1589</v>
      </c>
      <c r="B1592" s="31">
        <v>32636</v>
      </c>
      <c r="C1592" s="26"/>
      <c r="D1592" s="13"/>
      <c r="E1592" s="26"/>
      <c r="F1592" s="44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73"/>
        <v>1590</v>
      </c>
      <c r="B1593" s="31">
        <v>32637</v>
      </c>
      <c r="C1593" s="26"/>
      <c r="D1593" s="13"/>
      <c r="E1593" s="26"/>
      <c r="F1593" s="44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73"/>
        <v>1591</v>
      </c>
      <c r="B1594" s="31">
        <v>32638</v>
      </c>
      <c r="C1594" s="26"/>
      <c r="D1594" s="13"/>
      <c r="E1594" s="26"/>
      <c r="F1594" s="44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73"/>
        <v>1592</v>
      </c>
      <c r="B1595" s="31">
        <v>32639</v>
      </c>
      <c r="C1595" s="26"/>
      <c r="D1595" s="13"/>
      <c r="E1595" s="26"/>
      <c r="F1595" s="44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73"/>
        <v>1593</v>
      </c>
      <c r="B1596" s="31">
        <v>32640</v>
      </c>
      <c r="C1596" s="26"/>
      <c r="D1596" s="13"/>
      <c r="E1596" s="26"/>
      <c r="F1596" s="44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73"/>
        <v>1594</v>
      </c>
      <c r="B1597" s="31">
        <v>32641</v>
      </c>
      <c r="C1597" s="26"/>
      <c r="D1597" s="13"/>
      <c r="E1597" s="26"/>
      <c r="F1597" s="44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73"/>
        <v>1595</v>
      </c>
      <c r="B1598" s="31">
        <v>32642</v>
      </c>
      <c r="C1598" s="26"/>
      <c r="D1598" s="13"/>
      <c r="E1598" s="26"/>
      <c r="F1598" s="44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73"/>
        <v>1596</v>
      </c>
      <c r="B1599" s="31">
        <v>32643</v>
      </c>
      <c r="C1599" s="26"/>
      <c r="D1599" s="13"/>
      <c r="E1599" s="26"/>
      <c r="F1599" s="44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73"/>
        <v>1597</v>
      </c>
      <c r="B1600" s="31">
        <v>32644</v>
      </c>
      <c r="C1600" s="26"/>
      <c r="D1600" s="13"/>
      <c r="E1600" s="26"/>
      <c r="F1600" s="44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73"/>
        <v>1598</v>
      </c>
      <c r="B1601" s="31">
        <v>32645</v>
      </c>
      <c r="C1601" s="26"/>
      <c r="D1601" s="13"/>
      <c r="E1601" s="26"/>
      <c r="F1601" s="44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73"/>
        <v>1599</v>
      </c>
      <c r="B1602" s="31">
        <v>32646</v>
      </c>
      <c r="C1602" s="26"/>
      <c r="D1602" s="13"/>
      <c r="E1602" s="26"/>
      <c r="F1602" s="44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73"/>
        <v>1600</v>
      </c>
      <c r="B1603" s="31">
        <v>32647</v>
      </c>
      <c r="C1603" s="26"/>
      <c r="D1603" s="13"/>
      <c r="E1603" s="26"/>
      <c r="F1603" s="44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73"/>
        <v>1601</v>
      </c>
      <c r="B1604" s="31">
        <v>32648</v>
      </c>
      <c r="C1604" s="26"/>
      <c r="D1604" s="13"/>
      <c r="E1604" s="26"/>
      <c r="F1604" s="44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73"/>
        <v>1602</v>
      </c>
      <c r="B1605" s="31">
        <v>32649</v>
      </c>
      <c r="C1605" s="26"/>
      <c r="D1605" s="13"/>
      <c r="E1605" s="26"/>
      <c r="F1605" s="44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74">A1605+1</f>
        <v>1603</v>
      </c>
      <c r="B1606" s="31">
        <v>32650</v>
      </c>
      <c r="C1606" s="26"/>
      <c r="D1606" s="13"/>
      <c r="E1606" s="26"/>
      <c r="F1606" s="44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74"/>
        <v>1604</v>
      </c>
      <c r="B1607" s="31">
        <v>32651</v>
      </c>
      <c r="C1607" s="26"/>
      <c r="D1607" s="13"/>
      <c r="E1607" s="26"/>
      <c r="F1607" s="44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74"/>
        <v>1605</v>
      </c>
      <c r="B1608" s="31">
        <v>32652</v>
      </c>
      <c r="C1608" s="26"/>
      <c r="D1608" s="13"/>
      <c r="E1608" s="26"/>
      <c r="F1608" s="44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74"/>
        <v>1606</v>
      </c>
      <c r="B1609" s="31">
        <v>32653</v>
      </c>
      <c r="C1609" s="26"/>
      <c r="D1609" s="13"/>
      <c r="E1609" s="26"/>
      <c r="F1609" s="44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74"/>
        <v>1607</v>
      </c>
      <c r="B1610" s="31">
        <v>32654</v>
      </c>
      <c r="C1610" s="26"/>
      <c r="D1610" s="13"/>
      <c r="E1610" s="26"/>
      <c r="F1610" s="44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74"/>
        <v>1608</v>
      </c>
      <c r="B1611" s="31">
        <v>32655</v>
      </c>
      <c r="C1611" s="26"/>
      <c r="D1611" s="13"/>
      <c r="E1611" s="26"/>
      <c r="F1611" s="44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74"/>
        <v>1609</v>
      </c>
      <c r="B1612" s="31">
        <v>32656</v>
      </c>
      <c r="C1612" s="26"/>
      <c r="D1612" s="13"/>
      <c r="E1612" s="26"/>
      <c r="F1612" s="44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74"/>
        <v>1610</v>
      </c>
      <c r="B1613" s="31">
        <v>32657</v>
      </c>
      <c r="C1613" s="26"/>
      <c r="D1613" s="13"/>
      <c r="E1613" s="26"/>
      <c r="F1613" s="44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74"/>
        <v>1611</v>
      </c>
      <c r="B1614" s="31">
        <v>32658</v>
      </c>
      <c r="C1614" s="26"/>
      <c r="D1614" s="13"/>
      <c r="E1614" s="26"/>
      <c r="F1614" s="44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74"/>
        <v>1612</v>
      </c>
      <c r="B1615" s="31">
        <v>32659</v>
      </c>
      <c r="C1615" s="26"/>
      <c r="D1615" s="13"/>
      <c r="E1615" s="26"/>
      <c r="F1615" s="44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74"/>
        <v>1613</v>
      </c>
      <c r="B1616" s="31">
        <v>32660</v>
      </c>
      <c r="C1616" s="26"/>
      <c r="D1616" s="13"/>
      <c r="E1616" s="26"/>
      <c r="F1616" s="44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74"/>
        <v>1614</v>
      </c>
      <c r="B1617" s="31">
        <v>32661</v>
      </c>
      <c r="C1617" s="26"/>
      <c r="D1617" s="13"/>
      <c r="E1617" s="26"/>
      <c r="F1617" s="44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74"/>
        <v>1615</v>
      </c>
      <c r="B1618" s="31">
        <v>32662</v>
      </c>
      <c r="C1618" s="26"/>
      <c r="D1618" s="13"/>
      <c r="E1618" s="26"/>
      <c r="F1618" s="44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74"/>
        <v>1616</v>
      </c>
      <c r="B1619" s="31">
        <v>32663</v>
      </c>
      <c r="C1619" s="26"/>
      <c r="D1619" s="13"/>
      <c r="E1619" s="26"/>
      <c r="F1619" s="44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74"/>
        <v>1617</v>
      </c>
      <c r="B1620" s="31">
        <v>32664</v>
      </c>
      <c r="C1620" s="26"/>
      <c r="D1620" s="13"/>
      <c r="E1620" s="26"/>
      <c r="F1620" s="44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74"/>
        <v>1618</v>
      </c>
      <c r="B1621" s="31">
        <v>32665</v>
      </c>
      <c r="C1621" s="26"/>
      <c r="D1621" s="13"/>
      <c r="E1621" s="26"/>
      <c r="F1621" s="44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74"/>
        <v>1619</v>
      </c>
      <c r="B1622" s="31">
        <v>32666</v>
      </c>
      <c r="C1622" s="26"/>
      <c r="D1622" s="13"/>
      <c r="E1622" s="26"/>
      <c r="F1622" s="44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74"/>
        <v>1620</v>
      </c>
      <c r="B1623" s="31">
        <v>32667</v>
      </c>
      <c r="C1623" s="26"/>
      <c r="D1623" s="13"/>
      <c r="E1623" s="26"/>
      <c r="F1623" s="44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74"/>
        <v>1621</v>
      </c>
      <c r="B1624" s="31">
        <v>32668</v>
      </c>
      <c r="C1624" s="26"/>
      <c r="D1624" s="13"/>
      <c r="E1624" s="26"/>
      <c r="F1624" s="44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74"/>
        <v>1622</v>
      </c>
      <c r="B1625" s="31">
        <v>32669</v>
      </c>
      <c r="C1625" s="26"/>
      <c r="D1625" s="13"/>
      <c r="E1625" s="26"/>
      <c r="F1625" s="44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74"/>
        <v>1623</v>
      </c>
      <c r="B1626" s="31">
        <v>32670</v>
      </c>
      <c r="C1626" s="26"/>
      <c r="D1626" s="13"/>
      <c r="E1626" s="26"/>
      <c r="F1626" s="44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74"/>
        <v>1624</v>
      </c>
      <c r="B1627" s="31">
        <v>32671</v>
      </c>
      <c r="C1627" s="26"/>
      <c r="D1627" s="13"/>
      <c r="E1627" s="26"/>
      <c r="F1627" s="44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74"/>
        <v>1625</v>
      </c>
      <c r="B1628" s="31">
        <v>32672</v>
      </c>
      <c r="C1628" s="26"/>
      <c r="D1628" s="13"/>
      <c r="E1628" s="26"/>
      <c r="F1628" s="44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74"/>
        <v>1626</v>
      </c>
      <c r="B1629" s="31">
        <v>32673</v>
      </c>
      <c r="C1629" s="26"/>
      <c r="D1629" s="13"/>
      <c r="E1629" s="26"/>
      <c r="F1629" s="44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74"/>
        <v>1627</v>
      </c>
      <c r="B1630" s="31">
        <v>32674</v>
      </c>
      <c r="C1630" s="26"/>
      <c r="D1630" s="13"/>
      <c r="E1630" s="26"/>
      <c r="F1630" s="44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74"/>
        <v>1628</v>
      </c>
      <c r="B1631" s="31">
        <v>32675</v>
      </c>
      <c r="C1631" s="26"/>
      <c r="D1631" s="13"/>
      <c r="E1631" s="26"/>
      <c r="F1631" s="44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74"/>
        <v>1629</v>
      </c>
      <c r="B1632" s="31">
        <v>32676</v>
      </c>
      <c r="C1632" s="26"/>
      <c r="D1632" s="13"/>
      <c r="E1632" s="26"/>
      <c r="F1632" s="44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74"/>
        <v>1630</v>
      </c>
      <c r="B1633" s="31">
        <v>32677</v>
      </c>
      <c r="C1633" s="26"/>
      <c r="D1633" s="13"/>
      <c r="E1633" s="26"/>
      <c r="F1633" s="44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74"/>
        <v>1631</v>
      </c>
      <c r="B1634" s="31">
        <v>32678</v>
      </c>
      <c r="C1634" s="26"/>
      <c r="D1634" s="13"/>
      <c r="E1634" s="26"/>
      <c r="F1634" s="44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74"/>
        <v>1632</v>
      </c>
      <c r="B1635" s="31">
        <v>32679</v>
      </c>
      <c r="C1635" s="26"/>
      <c r="D1635" s="13"/>
      <c r="E1635" s="26"/>
      <c r="F1635" s="44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74"/>
        <v>1633</v>
      </c>
      <c r="B1636" s="31">
        <v>32680</v>
      </c>
      <c r="C1636" s="26"/>
      <c r="D1636" s="13"/>
      <c r="E1636" s="26"/>
      <c r="F1636" s="44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74"/>
        <v>1634</v>
      </c>
      <c r="B1637" s="31">
        <v>32681</v>
      </c>
      <c r="C1637" s="26"/>
      <c r="D1637" s="13"/>
      <c r="E1637" s="26"/>
      <c r="F1637" s="44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74"/>
        <v>1635</v>
      </c>
      <c r="B1638" s="31">
        <v>32682</v>
      </c>
      <c r="C1638" s="26"/>
      <c r="D1638" s="13"/>
      <c r="E1638" s="26"/>
      <c r="F1638" s="44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74"/>
        <v>1636</v>
      </c>
      <c r="B1639" s="31">
        <v>32683</v>
      </c>
      <c r="C1639" s="26"/>
      <c r="D1639" s="13"/>
      <c r="E1639" s="26"/>
      <c r="F1639" s="44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74"/>
        <v>1637</v>
      </c>
      <c r="B1640" s="31">
        <v>32684</v>
      </c>
      <c r="C1640" s="26"/>
      <c r="D1640" s="13"/>
      <c r="E1640" s="26"/>
      <c r="F1640" s="44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74"/>
        <v>1638</v>
      </c>
      <c r="B1641" s="31">
        <v>32685</v>
      </c>
      <c r="C1641" s="26"/>
      <c r="D1641" s="13"/>
      <c r="E1641" s="26"/>
      <c r="F1641" s="44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74"/>
        <v>1639</v>
      </c>
      <c r="B1642" s="31">
        <v>32686</v>
      </c>
      <c r="C1642" s="26"/>
      <c r="D1642" s="13"/>
      <c r="E1642" s="26"/>
      <c r="F1642" s="44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74"/>
        <v>1640</v>
      </c>
      <c r="B1643" s="31">
        <v>32687</v>
      </c>
      <c r="C1643" s="26"/>
      <c r="D1643" s="13"/>
      <c r="E1643" s="26"/>
      <c r="F1643" s="44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74"/>
        <v>1641</v>
      </c>
      <c r="B1644" s="31">
        <v>32688</v>
      </c>
      <c r="C1644" s="26"/>
      <c r="D1644" s="13"/>
      <c r="E1644" s="26"/>
      <c r="F1644" s="44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74"/>
        <v>1642</v>
      </c>
      <c r="B1645" s="31">
        <v>32689</v>
      </c>
      <c r="C1645" s="26"/>
      <c r="D1645" s="13"/>
      <c r="E1645" s="26"/>
      <c r="F1645" s="44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74"/>
        <v>1643</v>
      </c>
      <c r="B1646" s="31">
        <v>32690</v>
      </c>
      <c r="C1646" s="26"/>
      <c r="D1646" s="13"/>
      <c r="E1646" s="26"/>
      <c r="F1646" s="44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74"/>
        <v>1644</v>
      </c>
      <c r="B1647" s="31">
        <v>32691</v>
      </c>
      <c r="C1647" s="26"/>
      <c r="D1647" s="13"/>
      <c r="E1647" s="26"/>
      <c r="F1647" s="44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74"/>
        <v>1645</v>
      </c>
      <c r="B1648" s="31">
        <v>32692</v>
      </c>
      <c r="C1648" s="26"/>
      <c r="D1648" s="13"/>
      <c r="E1648" s="26"/>
      <c r="F1648" s="44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74"/>
        <v>1646</v>
      </c>
      <c r="B1649" s="31">
        <v>32693</v>
      </c>
      <c r="C1649" s="26"/>
      <c r="D1649" s="13"/>
      <c r="E1649" s="26"/>
      <c r="F1649" s="44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74"/>
        <v>1647</v>
      </c>
      <c r="B1650" s="31">
        <v>32694</v>
      </c>
      <c r="C1650" s="26"/>
      <c r="D1650" s="13"/>
      <c r="E1650" s="26"/>
      <c r="F1650" s="44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74"/>
        <v>1648</v>
      </c>
      <c r="B1651" s="31">
        <v>32695</v>
      </c>
      <c r="C1651" s="26"/>
      <c r="D1651" s="13"/>
      <c r="E1651" s="26"/>
      <c r="F1651" s="44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74"/>
        <v>1649</v>
      </c>
      <c r="B1652" s="31">
        <v>32696</v>
      </c>
      <c r="C1652" s="26"/>
      <c r="D1652" s="13"/>
      <c r="E1652" s="26"/>
      <c r="F1652" s="44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74"/>
        <v>1650</v>
      </c>
      <c r="B1653" s="31">
        <v>32697</v>
      </c>
      <c r="C1653" s="26"/>
      <c r="D1653" s="13"/>
      <c r="E1653" s="26"/>
      <c r="F1653" s="44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74"/>
        <v>1651</v>
      </c>
      <c r="B1654" s="31">
        <v>32698</v>
      </c>
      <c r="C1654" s="26"/>
      <c r="D1654" s="13"/>
      <c r="E1654" s="26"/>
      <c r="F1654" s="44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74"/>
        <v>1652</v>
      </c>
      <c r="B1655" s="31">
        <v>32699</v>
      </c>
      <c r="C1655" s="26"/>
      <c r="D1655" s="13"/>
      <c r="E1655" s="26"/>
      <c r="F1655" s="44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74"/>
        <v>1653</v>
      </c>
      <c r="B1656" s="31">
        <v>32700</v>
      </c>
      <c r="C1656" s="26"/>
      <c r="D1656" s="13"/>
      <c r="E1656" s="26"/>
      <c r="F1656" s="44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74"/>
        <v>1654</v>
      </c>
      <c r="B1657" s="31">
        <v>32701</v>
      </c>
      <c r="C1657" s="26"/>
      <c r="D1657" s="13"/>
      <c r="E1657" s="26"/>
      <c r="F1657" s="44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74"/>
        <v>1655</v>
      </c>
      <c r="B1658" s="31">
        <v>32702</v>
      </c>
      <c r="C1658" s="26"/>
      <c r="D1658" s="13"/>
      <c r="E1658" s="26"/>
      <c r="F1658" s="44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74"/>
        <v>1656</v>
      </c>
      <c r="B1659" s="31">
        <v>32703</v>
      </c>
      <c r="C1659" s="26"/>
      <c r="D1659" s="13"/>
      <c r="E1659" s="26"/>
      <c r="F1659" s="44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74"/>
        <v>1657</v>
      </c>
      <c r="B1660" s="31">
        <v>32704</v>
      </c>
      <c r="C1660" s="26"/>
      <c r="D1660" s="13"/>
      <c r="E1660" s="26"/>
      <c r="F1660" s="44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74"/>
        <v>1658</v>
      </c>
      <c r="B1661" s="31">
        <v>32705</v>
      </c>
      <c r="C1661" s="26"/>
      <c r="D1661" s="13"/>
      <c r="E1661" s="26"/>
      <c r="F1661" s="44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74"/>
        <v>1659</v>
      </c>
      <c r="B1662" s="31">
        <v>32706</v>
      </c>
      <c r="C1662" s="26"/>
      <c r="D1662" s="13"/>
      <c r="E1662" s="26"/>
      <c r="F1662" s="44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74"/>
        <v>1660</v>
      </c>
      <c r="B1663" s="31">
        <v>32707</v>
      </c>
      <c r="C1663" s="26"/>
      <c r="D1663" s="13"/>
      <c r="E1663" s="26"/>
      <c r="F1663" s="44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74"/>
        <v>1661</v>
      </c>
      <c r="B1664" s="31">
        <v>32708</v>
      </c>
      <c r="C1664" s="26"/>
      <c r="D1664" s="13"/>
      <c r="E1664" s="26"/>
      <c r="F1664" s="44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74"/>
        <v>1662</v>
      </c>
      <c r="B1665" s="31">
        <v>32709</v>
      </c>
      <c r="C1665" s="26"/>
      <c r="D1665" s="13"/>
      <c r="E1665" s="26"/>
      <c r="F1665" s="44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74"/>
        <v>1663</v>
      </c>
      <c r="B1666" s="31">
        <v>32710</v>
      </c>
      <c r="C1666" s="26"/>
      <c r="D1666" s="13"/>
      <c r="E1666" s="26"/>
      <c r="F1666" s="44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74"/>
        <v>1664</v>
      </c>
      <c r="B1667" s="31">
        <v>32711</v>
      </c>
      <c r="C1667" s="26"/>
      <c r="D1667" s="13"/>
      <c r="E1667" s="26"/>
      <c r="F1667" s="44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74"/>
        <v>1665</v>
      </c>
      <c r="B1668" s="31">
        <v>32712</v>
      </c>
      <c r="C1668" s="26"/>
      <c r="D1668" s="13"/>
      <c r="E1668" s="26"/>
      <c r="F1668" s="44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74"/>
        <v>1666</v>
      </c>
      <c r="B1669" s="31">
        <v>32713</v>
      </c>
      <c r="C1669" s="26"/>
      <c r="D1669" s="13"/>
      <c r="E1669" s="26"/>
      <c r="F1669" s="44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75">A1669+1</f>
        <v>1667</v>
      </c>
      <c r="B1670" s="31">
        <v>32714</v>
      </c>
      <c r="C1670" s="26"/>
      <c r="D1670" s="13"/>
      <c r="E1670" s="26"/>
      <c r="F1670" s="44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75"/>
        <v>1668</v>
      </c>
      <c r="B1671" s="31">
        <v>32715</v>
      </c>
      <c r="C1671" s="26"/>
      <c r="D1671" s="13"/>
      <c r="E1671" s="26"/>
      <c r="F1671" s="44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75"/>
        <v>1669</v>
      </c>
      <c r="B1672" s="31">
        <v>32716</v>
      </c>
      <c r="C1672" s="26"/>
      <c r="D1672" s="13"/>
      <c r="E1672" s="26"/>
      <c r="F1672" s="44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75"/>
        <v>1670</v>
      </c>
      <c r="B1673" s="31">
        <v>32717</v>
      </c>
      <c r="C1673" s="26"/>
      <c r="D1673" s="13"/>
      <c r="E1673" s="26"/>
      <c r="F1673" s="44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75"/>
        <v>1671</v>
      </c>
      <c r="B1674" s="31">
        <v>32718</v>
      </c>
      <c r="C1674" s="26"/>
      <c r="D1674" s="13"/>
      <c r="E1674" s="26"/>
      <c r="F1674" s="44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75"/>
        <v>1672</v>
      </c>
      <c r="B1675" s="31">
        <v>32719</v>
      </c>
      <c r="C1675" s="26"/>
      <c r="D1675" s="13"/>
      <c r="E1675" s="26"/>
      <c r="F1675" s="44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75"/>
        <v>1673</v>
      </c>
      <c r="B1676" s="31">
        <v>32720</v>
      </c>
      <c r="C1676" s="26"/>
      <c r="D1676" s="13"/>
      <c r="E1676" s="26"/>
      <c r="F1676" s="44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75"/>
        <v>1674</v>
      </c>
      <c r="B1677" s="31">
        <v>32721</v>
      </c>
      <c r="C1677" s="26"/>
      <c r="D1677" s="13"/>
      <c r="E1677" s="26"/>
      <c r="F1677" s="44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75"/>
        <v>1675</v>
      </c>
      <c r="B1678" s="31">
        <v>32722</v>
      </c>
      <c r="C1678" s="26"/>
      <c r="D1678" s="13"/>
      <c r="E1678" s="26"/>
      <c r="F1678" s="44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75"/>
        <v>1676</v>
      </c>
      <c r="B1679" s="31">
        <v>32723</v>
      </c>
      <c r="C1679" s="26"/>
      <c r="D1679" s="13"/>
      <c r="E1679" s="26"/>
      <c r="F1679" s="44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75"/>
        <v>1677</v>
      </c>
      <c r="B1680" s="31">
        <v>32724</v>
      </c>
      <c r="C1680" s="26"/>
      <c r="D1680" s="13"/>
      <c r="E1680" s="26"/>
      <c r="F1680" s="44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75"/>
        <v>1678</v>
      </c>
      <c r="B1681" s="31">
        <v>32725</v>
      </c>
      <c r="C1681" s="26"/>
      <c r="D1681" s="13"/>
      <c r="E1681" s="26"/>
      <c r="F1681" s="44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75"/>
        <v>1679</v>
      </c>
      <c r="B1682" s="31">
        <v>32726</v>
      </c>
      <c r="C1682" s="26"/>
      <c r="D1682" s="13"/>
      <c r="E1682" s="26"/>
      <c r="F1682" s="44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75"/>
        <v>1680</v>
      </c>
      <c r="B1683" s="31">
        <v>32727</v>
      </c>
      <c r="C1683" s="26"/>
      <c r="D1683" s="13"/>
      <c r="E1683" s="26"/>
      <c r="F1683" s="44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75"/>
        <v>1681</v>
      </c>
      <c r="B1684" s="31">
        <v>32728</v>
      </c>
      <c r="C1684" s="26"/>
      <c r="D1684" s="13"/>
      <c r="E1684" s="26"/>
      <c r="F1684" s="44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75"/>
        <v>1682</v>
      </c>
      <c r="B1685" s="31">
        <v>32729</v>
      </c>
      <c r="C1685" s="26"/>
      <c r="D1685" s="13"/>
      <c r="E1685" s="26"/>
      <c r="F1685" s="44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75"/>
        <v>1683</v>
      </c>
      <c r="B1686" s="31">
        <v>32730</v>
      </c>
      <c r="C1686" s="26"/>
      <c r="D1686" s="13"/>
      <c r="E1686" s="26"/>
      <c r="F1686" s="44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75"/>
        <v>1684</v>
      </c>
      <c r="B1687" s="31">
        <v>32731</v>
      </c>
      <c r="C1687" s="26"/>
      <c r="D1687" s="13"/>
      <c r="E1687" s="26"/>
      <c r="F1687" s="44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75"/>
        <v>1685</v>
      </c>
      <c r="B1688" s="31">
        <v>32732</v>
      </c>
      <c r="C1688" s="26"/>
      <c r="D1688" s="13"/>
      <c r="E1688" s="26"/>
      <c r="F1688" s="44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75"/>
        <v>1686</v>
      </c>
      <c r="B1689" s="31">
        <v>32733</v>
      </c>
      <c r="C1689" s="26"/>
      <c r="D1689" s="13"/>
      <c r="E1689" s="26"/>
      <c r="F1689" s="44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75"/>
        <v>1687</v>
      </c>
      <c r="B1690" s="31">
        <v>32734</v>
      </c>
      <c r="C1690" s="26"/>
      <c r="D1690" s="13"/>
      <c r="E1690" s="26"/>
      <c r="F1690" s="44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75"/>
        <v>1688</v>
      </c>
      <c r="B1691" s="31">
        <v>32735</v>
      </c>
      <c r="C1691" s="26"/>
      <c r="D1691" s="13"/>
      <c r="E1691" s="26"/>
      <c r="F1691" s="44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75"/>
        <v>1689</v>
      </c>
      <c r="B1692" s="31">
        <v>32736</v>
      </c>
      <c r="C1692" s="26"/>
      <c r="D1692" s="13"/>
      <c r="E1692" s="26"/>
      <c r="F1692" s="44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75"/>
        <v>1690</v>
      </c>
      <c r="B1693" s="31">
        <v>32737</v>
      </c>
      <c r="C1693" s="26"/>
      <c r="D1693" s="13"/>
      <c r="E1693" s="26"/>
      <c r="F1693" s="44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75"/>
        <v>1691</v>
      </c>
      <c r="B1694" s="31">
        <v>32738</v>
      </c>
      <c r="C1694" s="26"/>
      <c r="D1694" s="13"/>
      <c r="E1694" s="26"/>
      <c r="F1694" s="44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75"/>
        <v>1692</v>
      </c>
      <c r="B1695" s="31">
        <v>32739</v>
      </c>
      <c r="C1695" s="26"/>
      <c r="D1695" s="13"/>
      <c r="E1695" s="26"/>
      <c r="F1695" s="44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75"/>
        <v>1693</v>
      </c>
      <c r="B1696" s="31">
        <v>32740</v>
      </c>
      <c r="C1696" s="26"/>
      <c r="D1696" s="13"/>
      <c r="E1696" s="26"/>
      <c r="F1696" s="44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75"/>
        <v>1694</v>
      </c>
      <c r="B1697" s="31">
        <v>32741</v>
      </c>
      <c r="C1697" s="26"/>
      <c r="D1697" s="13"/>
      <c r="E1697" s="26"/>
      <c r="F1697" s="44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75"/>
        <v>1695</v>
      </c>
      <c r="B1698" s="31">
        <v>32742</v>
      </c>
      <c r="C1698" s="26"/>
      <c r="D1698" s="13"/>
      <c r="E1698" s="26"/>
      <c r="F1698" s="44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75"/>
        <v>1696</v>
      </c>
      <c r="B1699" s="31">
        <v>32743</v>
      </c>
      <c r="C1699" s="26"/>
      <c r="D1699" s="13"/>
      <c r="E1699" s="26"/>
      <c r="F1699" s="44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75"/>
        <v>1697</v>
      </c>
      <c r="B1700" s="31">
        <v>32744</v>
      </c>
      <c r="C1700" s="26"/>
      <c r="D1700" s="13"/>
      <c r="E1700" s="26"/>
      <c r="F1700" s="44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75"/>
        <v>1698</v>
      </c>
      <c r="B1701" s="31">
        <v>32745</v>
      </c>
      <c r="C1701" s="26"/>
      <c r="D1701" s="13"/>
      <c r="E1701" s="26"/>
      <c r="F1701" s="44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75"/>
        <v>1699</v>
      </c>
      <c r="B1702" s="31">
        <v>32746</v>
      </c>
      <c r="C1702" s="26"/>
      <c r="D1702" s="13"/>
      <c r="E1702" s="26"/>
      <c r="F1702" s="44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75"/>
        <v>1700</v>
      </c>
      <c r="B1703" s="31">
        <v>32747</v>
      </c>
      <c r="C1703" s="26"/>
      <c r="D1703" s="13"/>
      <c r="E1703" s="26"/>
      <c r="F1703" s="44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75"/>
        <v>1701</v>
      </c>
      <c r="B1704" s="31">
        <v>32748</v>
      </c>
      <c r="C1704" s="26"/>
      <c r="D1704" s="13"/>
      <c r="E1704" s="26"/>
      <c r="F1704" s="44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75"/>
        <v>1702</v>
      </c>
      <c r="B1705" s="31">
        <v>32749</v>
      </c>
      <c r="C1705" s="26"/>
      <c r="D1705" s="13"/>
      <c r="E1705" s="26"/>
      <c r="F1705" s="44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75"/>
        <v>1703</v>
      </c>
      <c r="B1706" s="31">
        <v>32750</v>
      </c>
      <c r="C1706" s="26"/>
      <c r="D1706" s="13"/>
      <c r="E1706" s="26"/>
      <c r="F1706" s="44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75"/>
        <v>1704</v>
      </c>
      <c r="B1707" s="31">
        <v>32751</v>
      </c>
      <c r="C1707" s="26"/>
      <c r="D1707" s="13"/>
      <c r="E1707" s="26"/>
      <c r="F1707" s="44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75"/>
        <v>1705</v>
      </c>
      <c r="B1708" s="31">
        <v>32752</v>
      </c>
      <c r="C1708" s="26"/>
      <c r="D1708" s="13"/>
      <c r="E1708" s="26"/>
      <c r="F1708" s="44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75"/>
        <v>1706</v>
      </c>
      <c r="B1709" s="31">
        <v>32753</v>
      </c>
      <c r="C1709" s="26"/>
      <c r="D1709" s="13"/>
      <c r="E1709" s="26"/>
      <c r="F1709" s="44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75"/>
        <v>1707</v>
      </c>
      <c r="B1710" s="31">
        <v>32754</v>
      </c>
      <c r="C1710" s="26"/>
      <c r="D1710" s="13"/>
      <c r="E1710" s="26"/>
      <c r="F1710" s="44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75"/>
        <v>1708</v>
      </c>
      <c r="B1711" s="31">
        <v>32755</v>
      </c>
      <c r="C1711" s="26"/>
      <c r="D1711" s="13"/>
      <c r="E1711" s="26"/>
      <c r="F1711" s="44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75"/>
        <v>1709</v>
      </c>
      <c r="B1712" s="31">
        <v>32756</v>
      </c>
      <c r="C1712" s="26"/>
      <c r="D1712" s="13"/>
      <c r="E1712" s="26"/>
      <c r="F1712" s="44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75"/>
        <v>1710</v>
      </c>
      <c r="B1713" s="31">
        <v>32757</v>
      </c>
      <c r="C1713" s="26"/>
      <c r="D1713" s="13"/>
      <c r="E1713" s="26"/>
      <c r="F1713" s="44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75"/>
        <v>1711</v>
      </c>
      <c r="B1714" s="31">
        <v>32758</v>
      </c>
      <c r="C1714" s="26"/>
      <c r="D1714" s="13"/>
      <c r="E1714" s="26"/>
      <c r="F1714" s="44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75"/>
        <v>1712</v>
      </c>
      <c r="B1715" s="31">
        <v>32759</v>
      </c>
      <c r="C1715" s="26"/>
      <c r="D1715" s="13"/>
      <c r="E1715" s="26"/>
      <c r="F1715" s="44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75"/>
        <v>1713</v>
      </c>
      <c r="B1716" s="31">
        <v>32760</v>
      </c>
      <c r="C1716" s="26"/>
      <c r="D1716" s="13"/>
      <c r="E1716" s="26"/>
      <c r="F1716" s="44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75"/>
        <v>1714</v>
      </c>
      <c r="B1717" s="31">
        <v>32761</v>
      </c>
      <c r="C1717" s="26"/>
      <c r="D1717" s="13"/>
      <c r="E1717" s="26"/>
      <c r="F1717" s="44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75"/>
        <v>1715</v>
      </c>
      <c r="B1718" s="31">
        <v>32762</v>
      </c>
      <c r="C1718" s="26"/>
      <c r="D1718" s="13"/>
      <c r="E1718" s="26"/>
      <c r="F1718" s="44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75"/>
        <v>1716</v>
      </c>
      <c r="B1719" s="31">
        <v>32763</v>
      </c>
      <c r="C1719" s="26"/>
      <c r="D1719" s="13"/>
      <c r="E1719" s="26"/>
      <c r="F1719" s="44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75"/>
        <v>1717</v>
      </c>
      <c r="B1720" s="31">
        <v>32764</v>
      </c>
      <c r="C1720" s="26"/>
      <c r="D1720" s="13"/>
      <c r="E1720" s="26"/>
      <c r="F1720" s="44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75"/>
        <v>1718</v>
      </c>
      <c r="B1721" s="31">
        <v>32765</v>
      </c>
      <c r="C1721" s="26"/>
      <c r="D1721" s="13"/>
      <c r="E1721" s="26"/>
      <c r="F1721" s="44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75"/>
        <v>1719</v>
      </c>
      <c r="B1722" s="31">
        <v>32766</v>
      </c>
      <c r="C1722" s="26"/>
      <c r="D1722" s="13"/>
      <c r="E1722" s="26"/>
      <c r="F1722" s="44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75"/>
        <v>1720</v>
      </c>
      <c r="B1723" s="31">
        <v>32767</v>
      </c>
      <c r="C1723" s="26"/>
      <c r="D1723" s="13"/>
      <c r="E1723" s="26"/>
      <c r="F1723" s="44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75"/>
        <v>1721</v>
      </c>
      <c r="B1724" s="31">
        <v>32768</v>
      </c>
      <c r="C1724" s="26"/>
      <c r="D1724" s="13"/>
      <c r="E1724" s="26"/>
      <c r="F1724" s="44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75"/>
        <v>1722</v>
      </c>
      <c r="B1725" s="31">
        <v>32769</v>
      </c>
      <c r="C1725" s="26"/>
      <c r="D1725" s="13"/>
      <c r="E1725" s="26"/>
      <c r="F1725" s="44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75"/>
        <v>1723</v>
      </c>
      <c r="B1726" s="31">
        <v>32770</v>
      </c>
      <c r="C1726" s="26"/>
      <c r="D1726" s="13"/>
      <c r="E1726" s="26"/>
      <c r="F1726" s="44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75"/>
        <v>1724</v>
      </c>
      <c r="B1727" s="31">
        <v>32771</v>
      </c>
      <c r="C1727" s="26"/>
      <c r="D1727" s="13"/>
      <c r="E1727" s="26"/>
      <c r="F1727" s="44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75"/>
        <v>1725</v>
      </c>
      <c r="B1728" s="31">
        <v>32772</v>
      </c>
      <c r="C1728" s="26"/>
      <c r="D1728" s="13"/>
      <c r="E1728" s="26"/>
      <c r="F1728" s="44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75"/>
        <v>1726</v>
      </c>
      <c r="B1729" s="31">
        <v>32773</v>
      </c>
      <c r="C1729" s="26"/>
      <c r="D1729" s="13"/>
      <c r="E1729" s="26"/>
      <c r="F1729" s="44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75"/>
        <v>1727</v>
      </c>
      <c r="B1730" s="31">
        <v>32774</v>
      </c>
      <c r="C1730" s="26"/>
      <c r="D1730" s="13"/>
      <c r="E1730" s="26"/>
      <c r="F1730" s="44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75"/>
        <v>1728</v>
      </c>
      <c r="B1731" s="31">
        <v>32775</v>
      </c>
      <c r="C1731" s="26"/>
      <c r="D1731" s="13"/>
      <c r="E1731" s="26"/>
      <c r="F1731" s="44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75"/>
        <v>1729</v>
      </c>
      <c r="B1732" s="31">
        <v>32776</v>
      </c>
      <c r="C1732" s="26"/>
      <c r="D1732" s="13"/>
      <c r="E1732" s="26"/>
      <c r="F1732" s="44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75"/>
        <v>1730</v>
      </c>
      <c r="B1733" s="31">
        <v>32777</v>
      </c>
      <c r="C1733" s="26"/>
      <c r="D1733" s="13"/>
      <c r="E1733" s="26"/>
      <c r="F1733" s="44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76">A1733+1</f>
        <v>1731</v>
      </c>
      <c r="B1734" s="31">
        <v>32778</v>
      </c>
      <c r="C1734" s="26"/>
      <c r="D1734" s="13"/>
      <c r="E1734" s="26"/>
      <c r="F1734" s="44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76"/>
        <v>1732</v>
      </c>
      <c r="B1735" s="31">
        <v>32779</v>
      </c>
      <c r="C1735" s="26"/>
      <c r="D1735" s="13"/>
      <c r="E1735" s="26"/>
      <c r="F1735" s="44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76"/>
        <v>1733</v>
      </c>
      <c r="B1736" s="31">
        <v>32780</v>
      </c>
      <c r="C1736" s="26"/>
      <c r="D1736" s="13"/>
      <c r="E1736" s="26"/>
      <c r="F1736" s="44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76"/>
        <v>1734</v>
      </c>
      <c r="B1737" s="31">
        <v>32781</v>
      </c>
      <c r="C1737" s="26"/>
      <c r="D1737" s="13"/>
      <c r="E1737" s="26"/>
      <c r="F1737" s="44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76"/>
        <v>1735</v>
      </c>
      <c r="B1738" s="31">
        <v>32782</v>
      </c>
      <c r="C1738" s="26"/>
      <c r="D1738" s="13"/>
      <c r="E1738" s="26"/>
      <c r="F1738" s="44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76"/>
        <v>1736</v>
      </c>
      <c r="B1739" s="31">
        <v>32783</v>
      </c>
      <c r="C1739" s="26"/>
      <c r="D1739" s="13"/>
      <c r="E1739" s="26"/>
      <c r="F1739" s="44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76"/>
        <v>1737</v>
      </c>
      <c r="B1740" s="31">
        <v>32784</v>
      </c>
      <c r="C1740" s="26"/>
      <c r="D1740" s="13"/>
      <c r="E1740" s="26"/>
      <c r="F1740" s="44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76"/>
        <v>1738</v>
      </c>
      <c r="B1741" s="31">
        <v>32785</v>
      </c>
      <c r="C1741" s="26"/>
      <c r="D1741" s="13"/>
      <c r="E1741" s="26"/>
      <c r="F1741" s="44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76"/>
        <v>1739</v>
      </c>
      <c r="B1742" s="31">
        <v>32786</v>
      </c>
      <c r="C1742" s="26"/>
      <c r="D1742" s="13"/>
      <c r="E1742" s="26"/>
      <c r="F1742" s="44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76"/>
        <v>1740</v>
      </c>
      <c r="B1743" s="31">
        <v>32787</v>
      </c>
      <c r="C1743" s="26"/>
      <c r="D1743" s="13"/>
      <c r="E1743" s="26"/>
      <c r="F1743" s="44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76"/>
        <v>1741</v>
      </c>
      <c r="B1744" s="31">
        <v>32788</v>
      </c>
      <c r="C1744" s="26"/>
      <c r="D1744" s="13"/>
      <c r="E1744" s="26"/>
      <c r="F1744" s="44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76"/>
        <v>1742</v>
      </c>
      <c r="B1745" s="31">
        <v>32789</v>
      </c>
      <c r="C1745" s="26"/>
      <c r="D1745" s="13"/>
      <c r="E1745" s="26"/>
      <c r="F1745" s="44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76"/>
        <v>1743</v>
      </c>
      <c r="B1746" s="31">
        <v>32790</v>
      </c>
      <c r="C1746" s="26"/>
      <c r="D1746" s="13"/>
      <c r="E1746" s="26"/>
      <c r="F1746" s="44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76"/>
        <v>1744</v>
      </c>
      <c r="B1747" s="31">
        <v>32791</v>
      </c>
      <c r="C1747" s="26"/>
      <c r="D1747" s="13"/>
      <c r="E1747" s="26"/>
      <c r="F1747" s="44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76"/>
        <v>1745</v>
      </c>
      <c r="B1748" s="31">
        <v>32792</v>
      </c>
      <c r="C1748" s="26"/>
      <c r="D1748" s="13"/>
      <c r="E1748" s="26"/>
      <c r="F1748" s="44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76"/>
        <v>1746</v>
      </c>
      <c r="B1749" s="31">
        <v>32793</v>
      </c>
      <c r="C1749" s="26"/>
      <c r="D1749" s="13"/>
      <c r="E1749" s="26"/>
      <c r="F1749" s="44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76"/>
        <v>1747</v>
      </c>
      <c r="B1750" s="31">
        <v>32794</v>
      </c>
      <c r="C1750" s="26"/>
      <c r="D1750" s="13"/>
      <c r="E1750" s="26"/>
      <c r="F1750" s="44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76"/>
        <v>1748</v>
      </c>
      <c r="B1751" s="31">
        <v>32795</v>
      </c>
      <c r="C1751" s="26"/>
      <c r="D1751" s="13"/>
      <c r="E1751" s="26"/>
      <c r="F1751" s="44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76"/>
        <v>1749</v>
      </c>
      <c r="B1752" s="31">
        <v>32796</v>
      </c>
      <c r="C1752" s="26"/>
      <c r="D1752" s="13"/>
      <c r="E1752" s="26"/>
      <c r="F1752" s="44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76"/>
        <v>1750</v>
      </c>
      <c r="B1753" s="31">
        <v>32797</v>
      </c>
      <c r="C1753" s="26"/>
      <c r="D1753" s="13"/>
      <c r="E1753" s="26"/>
      <c r="F1753" s="44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76"/>
        <v>1751</v>
      </c>
      <c r="B1754" s="31">
        <v>32798</v>
      </c>
      <c r="C1754" s="26"/>
      <c r="D1754" s="13"/>
      <c r="E1754" s="26"/>
      <c r="F1754" s="44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76"/>
        <v>1752</v>
      </c>
      <c r="B1755" s="31">
        <v>32799</v>
      </c>
      <c r="C1755" s="26"/>
      <c r="D1755" s="13"/>
      <c r="E1755" s="26"/>
      <c r="F1755" s="44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76"/>
        <v>1753</v>
      </c>
      <c r="B1756" s="31">
        <v>32800</v>
      </c>
      <c r="C1756" s="26"/>
      <c r="D1756" s="13"/>
      <c r="E1756" s="26"/>
      <c r="F1756" s="44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76"/>
        <v>1754</v>
      </c>
      <c r="B1757" s="31">
        <v>32801</v>
      </c>
      <c r="C1757" s="26"/>
      <c r="D1757" s="13"/>
      <c r="E1757" s="26"/>
      <c r="F1757" s="44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76"/>
        <v>1755</v>
      </c>
      <c r="B1758" s="31">
        <v>32802</v>
      </c>
      <c r="C1758" s="26"/>
      <c r="D1758" s="13"/>
      <c r="E1758" s="26"/>
      <c r="F1758" s="44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76"/>
        <v>1756</v>
      </c>
      <c r="B1759" s="31">
        <v>32803</v>
      </c>
      <c r="C1759" s="26"/>
      <c r="D1759" s="13"/>
      <c r="E1759" s="26"/>
      <c r="F1759" s="44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76"/>
        <v>1757</v>
      </c>
      <c r="B1760" s="31">
        <v>32804</v>
      </c>
      <c r="C1760" s="26"/>
      <c r="D1760" s="13"/>
      <c r="E1760" s="26"/>
      <c r="F1760" s="44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76"/>
        <v>1758</v>
      </c>
      <c r="B1761" s="31">
        <v>32805</v>
      </c>
      <c r="C1761" s="26"/>
      <c r="D1761" s="13"/>
      <c r="E1761" s="26"/>
      <c r="F1761" s="44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76"/>
        <v>1759</v>
      </c>
      <c r="B1762" s="31">
        <v>32806</v>
      </c>
      <c r="C1762" s="26"/>
      <c r="D1762" s="13"/>
      <c r="E1762" s="26"/>
      <c r="F1762" s="44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76"/>
        <v>1760</v>
      </c>
      <c r="B1763" s="31">
        <v>32807</v>
      </c>
      <c r="C1763" s="26"/>
      <c r="D1763" s="13"/>
      <c r="E1763" s="26"/>
      <c r="F1763" s="44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76"/>
        <v>1761</v>
      </c>
      <c r="B1764" s="31">
        <v>32808</v>
      </c>
      <c r="C1764" s="26"/>
      <c r="D1764" s="13"/>
      <c r="E1764" s="26"/>
      <c r="F1764" s="44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76"/>
        <v>1762</v>
      </c>
      <c r="B1765" s="31">
        <v>32809</v>
      </c>
      <c r="C1765" s="26"/>
      <c r="D1765" s="13"/>
      <c r="E1765" s="26"/>
      <c r="F1765" s="44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76"/>
        <v>1763</v>
      </c>
      <c r="B1766" s="31">
        <v>32810</v>
      </c>
      <c r="C1766" s="26"/>
      <c r="D1766" s="13"/>
      <c r="E1766" s="26"/>
      <c r="F1766" s="44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76"/>
        <v>1764</v>
      </c>
      <c r="B1767" s="31">
        <v>32811</v>
      </c>
      <c r="C1767" s="26"/>
      <c r="D1767" s="13"/>
      <c r="E1767" s="26"/>
      <c r="F1767" s="44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76"/>
        <v>1765</v>
      </c>
      <c r="B1768" s="31">
        <v>32812</v>
      </c>
      <c r="C1768" s="26"/>
      <c r="D1768" s="13"/>
      <c r="E1768" s="26"/>
      <c r="F1768" s="44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76"/>
        <v>1766</v>
      </c>
      <c r="B1769" s="31">
        <v>32813</v>
      </c>
      <c r="C1769" s="26"/>
      <c r="D1769" s="13"/>
      <c r="E1769" s="26"/>
      <c r="F1769" s="44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76"/>
        <v>1767</v>
      </c>
      <c r="B1770" s="31">
        <v>32814</v>
      </c>
      <c r="C1770" s="26"/>
      <c r="D1770" s="13"/>
      <c r="E1770" s="26"/>
      <c r="F1770" s="44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76"/>
        <v>1768</v>
      </c>
      <c r="B1771" s="31">
        <v>32815</v>
      </c>
      <c r="C1771" s="26"/>
      <c r="D1771" s="13"/>
      <c r="E1771" s="26"/>
      <c r="F1771" s="44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76"/>
        <v>1769</v>
      </c>
      <c r="B1772" s="31">
        <v>32816</v>
      </c>
      <c r="C1772" s="26"/>
      <c r="D1772" s="13"/>
      <c r="E1772" s="26"/>
      <c r="F1772" s="44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76"/>
        <v>1770</v>
      </c>
      <c r="B1773" s="31">
        <v>32817</v>
      </c>
      <c r="C1773" s="26"/>
      <c r="D1773" s="13"/>
      <c r="E1773" s="26"/>
      <c r="F1773" s="44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76"/>
        <v>1771</v>
      </c>
      <c r="B1774" s="31">
        <v>32818</v>
      </c>
      <c r="C1774" s="26"/>
      <c r="D1774" s="13"/>
      <c r="E1774" s="26"/>
      <c r="F1774" s="44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76"/>
        <v>1772</v>
      </c>
      <c r="B1775" s="31">
        <v>32819</v>
      </c>
      <c r="C1775" s="26"/>
      <c r="D1775" s="13"/>
      <c r="E1775" s="26"/>
      <c r="F1775" s="44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76"/>
        <v>1773</v>
      </c>
      <c r="B1776" s="31">
        <v>32820</v>
      </c>
      <c r="C1776" s="26"/>
      <c r="D1776" s="13"/>
      <c r="E1776" s="26"/>
      <c r="F1776" s="44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76"/>
        <v>1774</v>
      </c>
      <c r="B1777" s="31">
        <v>32821</v>
      </c>
      <c r="C1777" s="26"/>
      <c r="D1777" s="13"/>
      <c r="E1777" s="26"/>
      <c r="F1777" s="44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76"/>
        <v>1775</v>
      </c>
      <c r="B1778" s="31">
        <v>32822</v>
      </c>
      <c r="C1778" s="26"/>
      <c r="D1778" s="13"/>
      <c r="E1778" s="26"/>
      <c r="F1778" s="44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76"/>
        <v>1776</v>
      </c>
      <c r="B1779" s="31">
        <v>32823</v>
      </c>
      <c r="C1779" s="26"/>
      <c r="D1779" s="13"/>
      <c r="E1779" s="26"/>
      <c r="F1779" s="44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76"/>
        <v>1777</v>
      </c>
      <c r="B1780" s="31">
        <v>32824</v>
      </c>
      <c r="C1780" s="26"/>
      <c r="D1780" s="13"/>
      <c r="E1780" s="26"/>
      <c r="F1780" s="44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76"/>
        <v>1778</v>
      </c>
      <c r="B1781" s="31">
        <v>32825</v>
      </c>
      <c r="C1781" s="26"/>
      <c r="D1781" s="13"/>
      <c r="E1781" s="26"/>
      <c r="F1781" s="44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76"/>
        <v>1779</v>
      </c>
      <c r="B1782" s="31">
        <v>32826</v>
      </c>
      <c r="C1782" s="26"/>
      <c r="D1782" s="13"/>
      <c r="E1782" s="26"/>
      <c r="F1782" s="44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76"/>
        <v>1780</v>
      </c>
      <c r="B1783" s="31">
        <v>32827</v>
      </c>
      <c r="C1783" s="26"/>
      <c r="D1783" s="13"/>
      <c r="E1783" s="26"/>
      <c r="F1783" s="44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76"/>
        <v>1781</v>
      </c>
      <c r="B1784" s="31">
        <v>32828</v>
      </c>
      <c r="C1784" s="26"/>
      <c r="D1784" s="13"/>
      <c r="E1784" s="26"/>
      <c r="F1784" s="44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76"/>
        <v>1782</v>
      </c>
      <c r="B1785" s="31">
        <v>32829</v>
      </c>
      <c r="C1785" s="26"/>
      <c r="D1785" s="13"/>
      <c r="E1785" s="26"/>
      <c r="F1785" s="44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76"/>
        <v>1783</v>
      </c>
      <c r="B1786" s="31">
        <v>32830</v>
      </c>
      <c r="C1786" s="26"/>
      <c r="D1786" s="13"/>
      <c r="E1786" s="26"/>
      <c r="F1786" s="44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76"/>
        <v>1784</v>
      </c>
      <c r="B1787" s="31">
        <v>32831</v>
      </c>
      <c r="C1787" s="26"/>
      <c r="D1787" s="13"/>
      <c r="E1787" s="26"/>
      <c r="F1787" s="44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76"/>
        <v>1785</v>
      </c>
      <c r="B1788" s="31">
        <v>32832</v>
      </c>
      <c r="C1788" s="26"/>
      <c r="D1788" s="13"/>
      <c r="E1788" s="26"/>
      <c r="F1788" s="44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76"/>
        <v>1786</v>
      </c>
      <c r="B1789" s="31">
        <v>32833</v>
      </c>
      <c r="C1789" s="26"/>
      <c r="D1789" s="13"/>
      <c r="E1789" s="26"/>
      <c r="F1789" s="44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76"/>
        <v>1787</v>
      </c>
      <c r="B1790" s="31">
        <v>32834</v>
      </c>
      <c r="C1790" s="26"/>
      <c r="D1790" s="13"/>
      <c r="E1790" s="26"/>
      <c r="F1790" s="44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76"/>
        <v>1788</v>
      </c>
      <c r="B1791" s="31">
        <v>32835</v>
      </c>
      <c r="C1791" s="26"/>
      <c r="D1791" s="13"/>
      <c r="E1791" s="26"/>
      <c r="F1791" s="44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76"/>
        <v>1789</v>
      </c>
      <c r="B1792" s="31">
        <v>32836</v>
      </c>
      <c r="C1792" s="26"/>
      <c r="D1792" s="13"/>
      <c r="E1792" s="26"/>
      <c r="F1792" s="44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76"/>
        <v>1790</v>
      </c>
      <c r="B1793" s="31">
        <v>32837</v>
      </c>
      <c r="C1793" s="26"/>
      <c r="D1793" s="13"/>
      <c r="E1793" s="26"/>
      <c r="F1793" s="44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76"/>
        <v>1791</v>
      </c>
      <c r="B1794" s="31">
        <v>32838</v>
      </c>
      <c r="C1794" s="26"/>
      <c r="D1794" s="13"/>
      <c r="E1794" s="26"/>
      <c r="F1794" s="44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76"/>
        <v>1792</v>
      </c>
      <c r="B1795" s="31">
        <v>32839</v>
      </c>
      <c r="C1795" s="26"/>
      <c r="D1795" s="13"/>
      <c r="E1795" s="26"/>
      <c r="F1795" s="44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76"/>
        <v>1793</v>
      </c>
      <c r="B1796" s="31">
        <v>32840</v>
      </c>
      <c r="C1796" s="26"/>
      <c r="D1796" s="13"/>
      <c r="E1796" s="26"/>
      <c r="F1796" s="44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76"/>
        <v>1794</v>
      </c>
      <c r="B1797" s="31">
        <v>32841</v>
      </c>
      <c r="C1797" s="26"/>
      <c r="D1797" s="13"/>
      <c r="E1797" s="26"/>
      <c r="F1797" s="44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77">A1797+1</f>
        <v>1795</v>
      </c>
      <c r="B1798" s="31">
        <v>32842</v>
      </c>
      <c r="C1798" s="26"/>
      <c r="D1798" s="13"/>
      <c r="E1798" s="26"/>
      <c r="F1798" s="44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77"/>
        <v>1796</v>
      </c>
      <c r="B1799" s="31">
        <v>32843</v>
      </c>
      <c r="C1799" s="26"/>
      <c r="D1799" s="13"/>
      <c r="E1799" s="26"/>
      <c r="F1799" s="44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77"/>
        <v>1797</v>
      </c>
      <c r="B1800" s="31">
        <v>32844</v>
      </c>
      <c r="C1800" s="26"/>
      <c r="D1800" s="13"/>
      <c r="E1800" s="26"/>
      <c r="F1800" s="44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77"/>
        <v>1798</v>
      </c>
      <c r="B1801" s="31">
        <v>32845</v>
      </c>
      <c r="C1801" s="26"/>
      <c r="D1801" s="13"/>
      <c r="E1801" s="26"/>
      <c r="F1801" s="44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77"/>
        <v>1799</v>
      </c>
      <c r="B1802" s="31">
        <v>32846</v>
      </c>
      <c r="C1802" s="26"/>
      <c r="D1802" s="13"/>
      <c r="E1802" s="26"/>
      <c r="F1802" s="44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77"/>
        <v>1800</v>
      </c>
      <c r="B1803" s="31">
        <v>32847</v>
      </c>
      <c r="C1803" s="26"/>
      <c r="D1803" s="13"/>
      <c r="E1803" s="26"/>
      <c r="F1803" s="44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77"/>
        <v>1801</v>
      </c>
      <c r="B1804" s="31">
        <v>32848</v>
      </c>
      <c r="C1804" s="26"/>
      <c r="D1804" s="13"/>
      <c r="E1804" s="26"/>
      <c r="F1804" s="44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77"/>
        <v>1802</v>
      </c>
      <c r="B1805" s="31">
        <v>32849</v>
      </c>
      <c r="C1805" s="26"/>
      <c r="D1805" s="13"/>
      <c r="E1805" s="26"/>
      <c r="F1805" s="44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77"/>
        <v>1803</v>
      </c>
      <c r="B1806" s="31">
        <v>32850</v>
      </c>
      <c r="C1806" s="26"/>
      <c r="D1806" s="13"/>
      <c r="E1806" s="26"/>
      <c r="F1806" s="44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77"/>
        <v>1804</v>
      </c>
      <c r="B1807" s="31">
        <v>32851</v>
      </c>
      <c r="C1807" s="26"/>
      <c r="D1807" s="13"/>
      <c r="E1807" s="26"/>
      <c r="F1807" s="44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77"/>
        <v>1805</v>
      </c>
      <c r="B1808" s="31">
        <v>32852</v>
      </c>
      <c r="C1808" s="26"/>
      <c r="D1808" s="13"/>
      <c r="E1808" s="26"/>
      <c r="F1808" s="44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77"/>
        <v>1806</v>
      </c>
      <c r="B1809" s="31">
        <v>32853</v>
      </c>
      <c r="C1809" s="26"/>
      <c r="D1809" s="13"/>
      <c r="E1809" s="26"/>
      <c r="F1809" s="44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77"/>
        <v>1807</v>
      </c>
      <c r="B1810" s="31">
        <v>32854</v>
      </c>
      <c r="C1810" s="26"/>
      <c r="D1810" s="13"/>
      <c r="E1810" s="26"/>
      <c r="F1810" s="44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77"/>
        <v>1808</v>
      </c>
      <c r="B1811" s="31">
        <v>32855</v>
      </c>
      <c r="C1811" s="26"/>
      <c r="D1811" s="13"/>
      <c r="E1811" s="26"/>
      <c r="F1811" s="44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77"/>
        <v>1809</v>
      </c>
      <c r="B1812" s="31">
        <v>32856</v>
      </c>
      <c r="C1812" s="26"/>
      <c r="D1812" s="13"/>
      <c r="E1812" s="26"/>
      <c r="F1812" s="44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77"/>
        <v>1810</v>
      </c>
      <c r="B1813" s="31">
        <v>32857</v>
      </c>
      <c r="C1813" s="26"/>
      <c r="D1813" s="13"/>
      <c r="E1813" s="26"/>
      <c r="F1813" s="44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77"/>
        <v>1811</v>
      </c>
      <c r="B1814" s="31">
        <v>32858</v>
      </c>
      <c r="C1814" s="26"/>
      <c r="D1814" s="13"/>
      <c r="E1814" s="26"/>
      <c r="F1814" s="44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77"/>
        <v>1812</v>
      </c>
      <c r="B1815" s="31">
        <v>32859</v>
      </c>
      <c r="C1815" s="26"/>
      <c r="D1815" s="13"/>
      <c r="E1815" s="26"/>
      <c r="F1815" s="44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77"/>
        <v>1813</v>
      </c>
      <c r="B1816" s="31">
        <v>32860</v>
      </c>
      <c r="C1816" s="26"/>
      <c r="D1816" s="13"/>
      <c r="E1816" s="26"/>
      <c r="F1816" s="44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77"/>
        <v>1814</v>
      </c>
      <c r="B1817" s="31">
        <v>32861</v>
      </c>
      <c r="C1817" s="26"/>
      <c r="D1817" s="13"/>
      <c r="E1817" s="26"/>
      <c r="F1817" s="44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77"/>
        <v>1815</v>
      </c>
      <c r="B1818" s="31">
        <v>32862</v>
      </c>
      <c r="C1818" s="26"/>
      <c r="D1818" s="13"/>
      <c r="E1818" s="26"/>
      <c r="F1818" s="44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77"/>
        <v>1816</v>
      </c>
      <c r="B1819" s="31">
        <v>32863</v>
      </c>
      <c r="C1819" s="26"/>
      <c r="D1819" s="13"/>
      <c r="E1819" s="26"/>
      <c r="F1819" s="44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77"/>
        <v>1817</v>
      </c>
      <c r="B1820" s="31">
        <v>32864</v>
      </c>
      <c r="C1820" s="26"/>
      <c r="D1820" s="13"/>
      <c r="E1820" s="26"/>
      <c r="F1820" s="44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77"/>
        <v>1818</v>
      </c>
      <c r="B1821" s="31">
        <v>32865</v>
      </c>
      <c r="C1821" s="26"/>
      <c r="D1821" s="13"/>
      <c r="E1821" s="26"/>
      <c r="F1821" s="44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77"/>
        <v>1819</v>
      </c>
      <c r="B1822" s="31">
        <v>32866</v>
      </c>
      <c r="C1822" s="26"/>
      <c r="D1822" s="13"/>
      <c r="E1822" s="26"/>
      <c r="F1822" s="44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77"/>
        <v>1820</v>
      </c>
      <c r="B1823" s="31">
        <v>32867</v>
      </c>
      <c r="C1823" s="26"/>
      <c r="D1823" s="13"/>
      <c r="E1823" s="26"/>
      <c r="F1823" s="44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77"/>
        <v>1821</v>
      </c>
      <c r="B1824" s="31">
        <v>32868</v>
      </c>
      <c r="C1824" s="26"/>
      <c r="D1824" s="13"/>
      <c r="E1824" s="26"/>
      <c r="F1824" s="44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77"/>
        <v>1822</v>
      </c>
      <c r="B1825" s="31">
        <v>32869</v>
      </c>
      <c r="C1825" s="26"/>
      <c r="D1825" s="13"/>
      <c r="E1825" s="26"/>
      <c r="F1825" s="44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77"/>
        <v>1823</v>
      </c>
      <c r="B1826" s="31">
        <v>32870</v>
      </c>
      <c r="C1826" s="26"/>
      <c r="D1826" s="13"/>
      <c r="E1826" s="26"/>
      <c r="F1826" s="44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77"/>
        <v>1824</v>
      </c>
      <c r="B1827" s="31">
        <v>32871</v>
      </c>
      <c r="C1827" s="26"/>
      <c r="D1827" s="13"/>
      <c r="E1827" s="26"/>
      <c r="F1827" s="44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77"/>
        <v>1825</v>
      </c>
      <c r="B1828" s="31">
        <v>32872</v>
      </c>
      <c r="C1828" s="26"/>
      <c r="D1828" s="13"/>
      <c r="E1828" s="26"/>
      <c r="F1828" s="44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77"/>
        <v>1826</v>
      </c>
      <c r="B1829" s="31">
        <v>32873</v>
      </c>
      <c r="C1829" s="26"/>
      <c r="D1829" s="13"/>
      <c r="E1829" s="26"/>
      <c r="F1829" s="44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77"/>
        <v>1827</v>
      </c>
      <c r="B1830" s="31">
        <v>32874</v>
      </c>
      <c r="C1830" s="26">
        <v>21</v>
      </c>
      <c r="D1830" s="13">
        <v>30.6</v>
      </c>
      <c r="E1830" s="26"/>
      <c r="F1830" s="44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77"/>
        <v>1828</v>
      </c>
      <c r="B1831" s="31">
        <v>32875</v>
      </c>
      <c r="C1831" s="26">
        <v>21</v>
      </c>
      <c r="D1831" s="13">
        <v>34.4</v>
      </c>
      <c r="E1831" s="26"/>
      <c r="F1831" s="44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77"/>
        <v>1829</v>
      </c>
      <c r="B1832" s="31">
        <v>32876</v>
      </c>
      <c r="C1832" s="26">
        <v>22</v>
      </c>
      <c r="D1832" s="13">
        <v>33</v>
      </c>
      <c r="E1832" s="26"/>
      <c r="F1832" s="44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77"/>
        <v>1830</v>
      </c>
      <c r="B1833" s="31">
        <v>32877</v>
      </c>
      <c r="C1833" s="26">
        <v>21</v>
      </c>
      <c r="D1833" s="13">
        <v>31.6</v>
      </c>
      <c r="E1833" s="26"/>
      <c r="F1833" s="44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77"/>
        <v>1831</v>
      </c>
      <c r="B1834" s="31">
        <v>32878</v>
      </c>
      <c r="C1834" s="26">
        <v>20</v>
      </c>
      <c r="D1834" s="13">
        <v>30.4</v>
      </c>
      <c r="E1834" s="26"/>
      <c r="F1834" s="44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77"/>
        <v>1832</v>
      </c>
      <c r="B1835" s="31">
        <v>32879</v>
      </c>
      <c r="C1835" s="26">
        <v>20</v>
      </c>
      <c r="D1835" s="13">
        <v>33.4</v>
      </c>
      <c r="E1835" s="26"/>
      <c r="F1835" s="44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77"/>
        <v>1833</v>
      </c>
      <c r="B1836" s="31">
        <v>32880</v>
      </c>
      <c r="C1836" s="26">
        <v>21</v>
      </c>
      <c r="D1836" s="13">
        <v>33.4</v>
      </c>
      <c r="E1836" s="26"/>
      <c r="F1836" s="44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77"/>
        <v>1834</v>
      </c>
      <c r="B1837" s="31">
        <v>32881</v>
      </c>
      <c r="C1837" s="26">
        <v>21</v>
      </c>
      <c r="D1837" s="13">
        <v>30.2</v>
      </c>
      <c r="E1837" s="26"/>
      <c r="F1837" s="44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77"/>
        <v>1835</v>
      </c>
      <c r="B1838" s="31">
        <v>32882</v>
      </c>
      <c r="C1838" s="26">
        <v>21</v>
      </c>
      <c r="D1838" s="13">
        <v>31.4</v>
      </c>
      <c r="E1838" s="26"/>
      <c r="F1838" s="44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77"/>
        <v>1836</v>
      </c>
      <c r="B1839" s="31">
        <v>32883</v>
      </c>
      <c r="C1839" s="26">
        <v>20</v>
      </c>
      <c r="D1839" s="13">
        <v>32.6</v>
      </c>
      <c r="E1839" s="26"/>
      <c r="F1839" s="44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77"/>
        <v>1837</v>
      </c>
      <c r="B1840" s="31">
        <v>32884</v>
      </c>
      <c r="C1840" s="26">
        <v>20</v>
      </c>
      <c r="D1840" s="13">
        <v>31.6</v>
      </c>
      <c r="E1840" s="26"/>
      <c r="F1840" s="44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77"/>
        <v>1838</v>
      </c>
      <c r="B1841" s="31">
        <v>32885</v>
      </c>
      <c r="C1841" s="26">
        <v>21</v>
      </c>
      <c r="D1841" s="13">
        <v>31.7</v>
      </c>
      <c r="E1841" s="26"/>
      <c r="F1841" s="44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77"/>
        <v>1839</v>
      </c>
      <c r="B1842" s="31">
        <v>32886</v>
      </c>
      <c r="C1842" s="26">
        <v>20</v>
      </c>
      <c r="D1842" s="13">
        <v>31.8</v>
      </c>
      <c r="E1842" s="26"/>
      <c r="F1842" s="44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77"/>
        <v>1840</v>
      </c>
      <c r="B1843" s="31">
        <v>32887</v>
      </c>
      <c r="C1843" s="26">
        <v>22</v>
      </c>
      <c r="D1843" s="13">
        <v>32</v>
      </c>
      <c r="E1843" s="26"/>
      <c r="F1843" s="44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77"/>
        <v>1841</v>
      </c>
      <c r="B1844" s="31">
        <v>32888</v>
      </c>
      <c r="C1844" s="26">
        <v>22</v>
      </c>
      <c r="D1844" s="13">
        <v>32.6</v>
      </c>
      <c r="E1844" s="26"/>
      <c r="F1844" s="44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77"/>
        <v>1842</v>
      </c>
      <c r="B1845" s="31">
        <v>32889</v>
      </c>
      <c r="C1845" s="26">
        <v>22</v>
      </c>
      <c r="D1845" s="13">
        <v>25.6</v>
      </c>
      <c r="E1845" s="26"/>
      <c r="F1845" s="44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77"/>
        <v>1843</v>
      </c>
      <c r="B1846" s="31">
        <v>32890</v>
      </c>
      <c r="C1846" s="26">
        <v>21</v>
      </c>
      <c r="D1846" s="13">
        <v>31.1</v>
      </c>
      <c r="E1846" s="26"/>
      <c r="F1846" s="44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77"/>
        <v>1844</v>
      </c>
      <c r="B1847" s="31">
        <v>32891</v>
      </c>
      <c r="C1847" s="26">
        <v>21</v>
      </c>
      <c r="D1847" s="13"/>
      <c r="E1847" s="26"/>
      <c r="F1847" s="44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77"/>
        <v>1845</v>
      </c>
      <c r="B1848" s="31">
        <v>32892</v>
      </c>
      <c r="C1848" s="26">
        <v>21</v>
      </c>
      <c r="D1848" s="13">
        <v>30.2</v>
      </c>
      <c r="E1848" s="26"/>
      <c r="F1848" s="44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77"/>
        <v>1846</v>
      </c>
      <c r="B1849" s="31">
        <v>32893</v>
      </c>
      <c r="C1849" s="26">
        <v>18</v>
      </c>
      <c r="D1849" s="13">
        <v>30</v>
      </c>
      <c r="E1849" s="26"/>
      <c r="F1849" s="44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77"/>
        <v>1847</v>
      </c>
      <c r="B1850" s="31">
        <v>32894</v>
      </c>
      <c r="C1850" s="26">
        <v>19</v>
      </c>
      <c r="D1850" s="13">
        <v>33.4</v>
      </c>
      <c r="E1850" s="26"/>
      <c r="F1850" s="44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77"/>
        <v>1848</v>
      </c>
      <c r="B1851" s="31">
        <v>32895</v>
      </c>
      <c r="C1851" s="26">
        <v>22</v>
      </c>
      <c r="D1851" s="13">
        <v>32.700000000000003</v>
      </c>
      <c r="E1851" s="26"/>
      <c r="F1851" s="44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77"/>
        <v>1849</v>
      </c>
      <c r="B1852" s="31">
        <v>32896</v>
      </c>
      <c r="C1852" s="26">
        <v>22</v>
      </c>
      <c r="D1852" s="13">
        <v>32.200000000000003</v>
      </c>
      <c r="E1852" s="26"/>
      <c r="F1852" s="44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77"/>
        <v>1850</v>
      </c>
      <c r="B1853" s="31">
        <v>32897</v>
      </c>
      <c r="C1853" s="26">
        <v>23</v>
      </c>
      <c r="D1853" s="13">
        <v>29.8</v>
      </c>
      <c r="E1853" s="26"/>
      <c r="F1853" s="44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77"/>
        <v>1851</v>
      </c>
      <c r="B1854" s="31">
        <v>32898</v>
      </c>
      <c r="C1854" s="26">
        <v>19</v>
      </c>
      <c r="D1854" s="13">
        <v>30.9</v>
      </c>
      <c r="E1854" s="26"/>
      <c r="F1854" s="44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77"/>
        <v>1852</v>
      </c>
      <c r="B1855" s="31">
        <v>32899</v>
      </c>
      <c r="C1855" s="26">
        <v>22</v>
      </c>
      <c r="D1855" s="13">
        <v>31.2</v>
      </c>
      <c r="E1855" s="26"/>
      <c r="F1855" s="44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77"/>
        <v>1853</v>
      </c>
      <c r="B1856" s="31">
        <v>32900</v>
      </c>
      <c r="C1856" s="26">
        <v>20</v>
      </c>
      <c r="D1856" s="13">
        <v>32.799999999999997</v>
      </c>
      <c r="E1856" s="26"/>
      <c r="F1856" s="44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77"/>
        <v>1854</v>
      </c>
      <c r="B1857" s="31">
        <v>32901</v>
      </c>
      <c r="C1857" s="26">
        <v>21</v>
      </c>
      <c r="D1857" s="13">
        <v>32.799999999999997</v>
      </c>
      <c r="E1857" s="26"/>
      <c r="F1857" s="44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77"/>
        <v>1855</v>
      </c>
      <c r="B1858" s="31">
        <v>32902</v>
      </c>
      <c r="C1858" s="26">
        <v>23</v>
      </c>
      <c r="D1858" s="13">
        <v>33.799999999999997</v>
      </c>
      <c r="E1858" s="26"/>
      <c r="F1858" s="44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77"/>
        <v>1856</v>
      </c>
      <c r="B1859" s="31">
        <v>32903</v>
      </c>
      <c r="C1859" s="26">
        <v>19</v>
      </c>
      <c r="D1859" s="13">
        <v>33.4</v>
      </c>
      <c r="E1859" s="26"/>
      <c r="F1859" s="44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77"/>
        <v>1857</v>
      </c>
      <c r="B1860" s="31">
        <v>32904</v>
      </c>
      <c r="C1860" s="26">
        <v>21</v>
      </c>
      <c r="D1860" s="13">
        <v>33.6</v>
      </c>
      <c r="E1860" s="26"/>
      <c r="F1860" s="44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77"/>
        <v>1858</v>
      </c>
      <c r="B1861" s="31">
        <v>32905</v>
      </c>
      <c r="C1861" s="26">
        <v>21</v>
      </c>
      <c r="D1861" s="13">
        <v>33.6</v>
      </c>
      <c r="E1861" s="26"/>
      <c r="F1861" s="44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78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44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78"/>
        <v>1860</v>
      </c>
      <c r="B1863" s="31">
        <v>32907</v>
      </c>
      <c r="C1863" s="26">
        <v>20</v>
      </c>
      <c r="D1863" s="13">
        <v>33</v>
      </c>
      <c r="E1863" s="26"/>
      <c r="F1863" s="44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78"/>
        <v>1861</v>
      </c>
      <c r="B1864" s="31">
        <v>32908</v>
      </c>
      <c r="C1864" s="26">
        <v>19</v>
      </c>
      <c r="D1864" s="13">
        <v>31.2</v>
      </c>
      <c r="E1864" s="26"/>
      <c r="F1864" s="44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78"/>
        <v>1862</v>
      </c>
      <c r="B1865" s="31">
        <v>32909</v>
      </c>
      <c r="C1865" s="26">
        <v>19</v>
      </c>
      <c r="D1865" s="13">
        <v>30.5</v>
      </c>
      <c r="E1865" s="26"/>
      <c r="F1865" s="44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78"/>
        <v>1863</v>
      </c>
      <c r="B1866" s="31">
        <v>32910</v>
      </c>
      <c r="C1866" s="26">
        <v>23</v>
      </c>
      <c r="D1866" s="13">
        <v>32</v>
      </c>
      <c r="E1866" s="26"/>
      <c r="F1866" s="44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78"/>
        <v>1864</v>
      </c>
      <c r="B1867" s="31">
        <v>32911</v>
      </c>
      <c r="C1867" s="26">
        <v>20</v>
      </c>
      <c r="D1867" s="13">
        <v>33.200000000000003</v>
      </c>
      <c r="E1867" s="26"/>
      <c r="F1867" s="44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78"/>
        <v>1865</v>
      </c>
      <c r="B1868" s="31">
        <v>32912</v>
      </c>
      <c r="C1868" s="26">
        <v>22</v>
      </c>
      <c r="D1868" s="13">
        <v>33.299999999999997</v>
      </c>
      <c r="E1868" s="26"/>
      <c r="F1868" s="44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78"/>
        <v>1866</v>
      </c>
      <c r="B1869" s="31">
        <v>32913</v>
      </c>
      <c r="C1869" s="26">
        <v>22</v>
      </c>
      <c r="D1869" s="13">
        <v>32.799999999999997</v>
      </c>
      <c r="E1869" s="26"/>
      <c r="F1869" s="44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78"/>
        <v>1867</v>
      </c>
      <c r="B1870" s="31">
        <v>32914</v>
      </c>
      <c r="C1870" s="26">
        <v>25</v>
      </c>
      <c r="D1870" s="13">
        <v>34</v>
      </c>
      <c r="E1870" s="26"/>
      <c r="F1870" s="44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78"/>
        <v>1868</v>
      </c>
      <c r="B1871" s="31">
        <v>32915</v>
      </c>
      <c r="C1871" s="26">
        <v>21</v>
      </c>
      <c r="D1871" s="13">
        <v>32.4</v>
      </c>
      <c r="E1871" s="26"/>
      <c r="F1871" s="44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78"/>
        <v>1869</v>
      </c>
      <c r="B1872" s="31">
        <v>32916</v>
      </c>
      <c r="C1872" s="26">
        <v>21</v>
      </c>
      <c r="D1872" s="13">
        <v>32.9</v>
      </c>
      <c r="E1872" s="26"/>
      <c r="F1872" s="44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78"/>
        <v>1870</v>
      </c>
      <c r="B1873" s="31">
        <v>32917</v>
      </c>
      <c r="C1873" s="26">
        <v>21</v>
      </c>
      <c r="D1873" s="13">
        <v>32.799999999999997</v>
      </c>
      <c r="E1873" s="26"/>
      <c r="F1873" s="44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78"/>
        <v>1871</v>
      </c>
      <c r="B1874" s="31">
        <v>32918</v>
      </c>
      <c r="C1874" s="26">
        <v>18</v>
      </c>
      <c r="D1874" s="13">
        <v>32.6</v>
      </c>
      <c r="E1874" s="26"/>
      <c r="F1874" s="44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78"/>
        <v>1872</v>
      </c>
      <c r="B1875" s="31">
        <v>32919</v>
      </c>
      <c r="C1875" s="26">
        <v>22</v>
      </c>
      <c r="D1875" s="13">
        <v>32.4</v>
      </c>
      <c r="E1875" s="26"/>
      <c r="F1875" s="44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78"/>
        <v>1873</v>
      </c>
      <c r="B1876" s="31">
        <v>32920</v>
      </c>
      <c r="C1876" s="26">
        <v>22</v>
      </c>
      <c r="D1876" s="13">
        <v>32.6</v>
      </c>
      <c r="E1876" s="26"/>
      <c r="F1876" s="44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78"/>
        <v>1874</v>
      </c>
      <c r="B1877" s="31">
        <v>32921</v>
      </c>
      <c r="C1877" s="26">
        <v>22</v>
      </c>
      <c r="D1877" s="13">
        <v>33.1</v>
      </c>
      <c r="E1877" s="26"/>
      <c r="F1877" s="44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78"/>
        <v>1875</v>
      </c>
      <c r="B1878" s="31">
        <v>32922</v>
      </c>
      <c r="C1878" s="26">
        <v>22</v>
      </c>
      <c r="D1878" s="13">
        <v>31.4</v>
      </c>
      <c r="E1878" s="26"/>
      <c r="F1878" s="44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78"/>
        <v>1876</v>
      </c>
      <c r="B1879" s="31">
        <v>32923</v>
      </c>
      <c r="C1879" s="26">
        <v>18</v>
      </c>
      <c r="D1879" s="13">
        <v>32.6</v>
      </c>
      <c r="E1879" s="26"/>
      <c r="F1879" s="44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78"/>
        <v>1877</v>
      </c>
      <c r="B1880" s="31">
        <v>32924</v>
      </c>
      <c r="C1880" s="26">
        <v>21</v>
      </c>
      <c r="D1880" s="13">
        <v>32.4</v>
      </c>
      <c r="E1880" s="26"/>
      <c r="F1880" s="44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78"/>
        <v>1878</v>
      </c>
      <c r="B1881" s="31">
        <v>32925</v>
      </c>
      <c r="C1881" s="26">
        <v>20</v>
      </c>
      <c r="D1881" s="13">
        <v>32.4</v>
      </c>
      <c r="E1881" s="26"/>
      <c r="F1881" s="44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78"/>
        <v>1879</v>
      </c>
      <c r="B1882" s="31">
        <v>32926</v>
      </c>
      <c r="C1882" s="26">
        <v>22</v>
      </c>
      <c r="D1882" s="13">
        <v>30.4</v>
      </c>
      <c r="E1882" s="26"/>
      <c r="F1882" s="44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78"/>
        <v>1880</v>
      </c>
      <c r="B1883" s="31">
        <v>32927</v>
      </c>
      <c r="C1883" s="26">
        <v>23</v>
      </c>
      <c r="D1883" s="13">
        <v>31.8</v>
      </c>
      <c r="E1883" s="26"/>
      <c r="F1883" s="44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78"/>
        <v>1881</v>
      </c>
      <c r="B1884" s="31">
        <v>32928</v>
      </c>
      <c r="C1884" s="26">
        <v>20</v>
      </c>
      <c r="D1884" s="13">
        <v>33.200000000000003</v>
      </c>
      <c r="E1884" s="26"/>
      <c r="F1884" s="44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78"/>
        <v>1882</v>
      </c>
      <c r="B1885" s="31">
        <v>32929</v>
      </c>
      <c r="C1885" s="26">
        <v>22</v>
      </c>
      <c r="D1885" s="13">
        <v>33.799999999999997</v>
      </c>
      <c r="E1885" s="26"/>
      <c r="F1885" s="44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78"/>
        <v>1883</v>
      </c>
      <c r="B1886" s="31">
        <v>32930</v>
      </c>
      <c r="C1886" s="26">
        <v>21</v>
      </c>
      <c r="D1886" s="13">
        <v>32.6</v>
      </c>
      <c r="E1886" s="26"/>
      <c r="F1886" s="44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78"/>
        <v>1884</v>
      </c>
      <c r="B1887" s="31">
        <v>32931</v>
      </c>
      <c r="C1887" s="26">
        <v>21</v>
      </c>
      <c r="D1887" s="13">
        <v>31.2</v>
      </c>
      <c r="E1887" s="26"/>
      <c r="F1887" s="44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78"/>
        <v>1885</v>
      </c>
      <c r="B1888" s="31">
        <v>32932</v>
      </c>
      <c r="C1888" s="26">
        <v>21</v>
      </c>
      <c r="D1888" s="13">
        <v>33.6</v>
      </c>
      <c r="E1888" s="26"/>
      <c r="F1888" s="44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78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44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78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44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78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44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78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44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78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44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78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44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78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44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78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44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78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44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78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44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78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44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78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44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78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44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78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44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78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44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78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44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78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44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78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44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78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44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78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44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78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44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78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44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78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44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78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44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78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44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78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44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78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44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78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44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78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44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78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44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78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44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78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44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78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44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78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44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78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44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78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44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78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44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79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44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79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44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79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44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79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44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79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44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79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44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79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44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79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44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79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44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79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44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79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44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79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44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79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44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79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44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79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44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79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44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79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44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79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44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79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44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79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44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79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44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79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44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79"/>
        <v>1945</v>
      </c>
      <c r="B1948" s="31">
        <v>32992</v>
      </c>
      <c r="C1948" s="26">
        <v>23</v>
      </c>
      <c r="D1948" s="13">
        <v>31.5</v>
      </c>
      <c r="E1948" s="26"/>
      <c r="F1948" s="44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79"/>
        <v>1946</v>
      </c>
      <c r="B1949" s="31">
        <v>32993</v>
      </c>
      <c r="C1949" s="26">
        <v>19</v>
      </c>
      <c r="D1949" s="13">
        <v>32</v>
      </c>
      <c r="E1949" s="26"/>
      <c r="F1949" s="44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79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44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79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44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79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44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79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44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79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44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79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44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79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44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79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44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79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44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79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44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79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44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79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44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79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44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79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44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79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44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79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44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79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44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79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44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79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44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79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44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79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44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79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44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79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44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79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44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79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44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79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44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79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44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79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44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79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44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79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44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79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44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79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44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79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44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79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44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79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44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79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44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79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44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79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44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79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44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79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44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80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44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80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44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80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44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80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44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80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44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80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44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80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44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80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44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80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44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80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44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80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44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80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44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80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44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80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44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80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44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80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44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80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44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80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44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80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44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80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44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80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44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80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44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80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44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80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44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80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44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80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44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80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44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80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44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80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44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80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44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80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44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80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44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80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44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80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44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80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44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80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44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80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44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80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44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80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44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80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44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80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44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80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44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80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44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80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44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80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44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80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44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80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44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80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44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80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44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80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44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80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44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80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44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80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44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80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44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80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44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80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44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80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44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80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44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80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44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80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44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80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44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80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44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80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44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80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44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81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44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81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44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81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44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81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44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81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44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81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44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81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44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81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44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81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44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81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44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81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44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81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44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81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44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81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44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81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44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81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44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81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44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81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44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81"/>
        <v>2069</v>
      </c>
      <c r="B2072" s="31">
        <v>33116</v>
      </c>
      <c r="C2072" s="26">
        <v>21</v>
      </c>
      <c r="D2072" s="13">
        <v>33.200000000000003</v>
      </c>
      <c r="E2072" s="26"/>
      <c r="F2072" s="44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81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44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81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44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81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44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81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44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81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44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81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44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81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44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81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44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81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44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81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44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81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44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81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44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81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44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81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44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81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44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81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44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81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44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81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44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81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44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81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44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81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44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81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44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81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44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81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44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81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44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81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44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81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44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81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44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81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44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81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44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81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44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81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44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81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44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81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44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81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44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81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44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81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44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81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44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81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44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81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44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81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44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81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44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81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44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81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44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81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44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82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44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82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44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82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44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82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44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82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44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82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44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82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44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82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44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82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44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82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44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82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44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82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44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82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44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82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44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82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44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82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44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82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44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82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44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82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44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82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44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82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44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82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44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82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44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82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44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82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44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82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44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82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44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82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44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82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44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82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44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82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44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82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44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82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44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82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44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82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44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82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44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82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44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82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44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82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44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82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44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82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44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82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44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82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44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82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44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82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44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82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44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82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44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82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44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82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44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82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44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82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44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82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44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82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44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82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44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82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44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82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44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82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44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82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44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82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44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82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44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82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44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82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44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82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44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82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44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83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44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83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44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83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44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83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44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83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44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83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44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83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44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83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44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83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44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83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44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83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44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83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44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83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44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83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44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83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44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83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44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83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44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83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44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83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44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83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44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83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44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83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44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83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44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83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44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83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44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83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44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83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44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83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44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83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44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83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44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83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44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83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44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83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44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83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44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83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44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83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44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83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44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83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44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83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44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83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44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83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44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83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44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83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44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83"/>
        <v>2222</v>
      </c>
      <c r="B2225" s="31">
        <v>33269</v>
      </c>
      <c r="C2225" s="26">
        <v>21</v>
      </c>
      <c r="D2225" s="13">
        <v>31.8</v>
      </c>
      <c r="E2225" s="26"/>
      <c r="F2225" s="44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83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44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83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44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83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44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83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44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83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44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83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44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83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44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83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44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83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44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83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44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83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44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83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44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83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44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83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44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83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44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83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44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83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44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83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44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83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44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83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44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84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44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84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44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84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44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84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44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84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44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84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44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84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44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84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44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84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44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84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44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84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44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84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44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84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44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84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44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84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44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84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44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84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44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84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44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84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44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84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44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84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44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84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44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84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44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84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44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84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44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84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44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84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44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84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44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84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44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84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44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84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44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84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44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84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44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84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44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84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44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84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44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84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44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84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44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84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44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84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44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84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44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84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44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84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44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84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44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84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44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84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44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84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44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84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44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84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44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84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44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84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44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84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44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84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44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84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44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84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44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84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44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84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44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84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44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84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44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84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44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84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44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84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44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84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44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84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44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85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44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85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44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85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44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85"/>
        <v>2310</v>
      </c>
      <c r="B2313" s="31">
        <v>33357</v>
      </c>
      <c r="C2313" s="26">
        <v>24</v>
      </c>
      <c r="D2313" s="13">
        <v>33.799999999999997</v>
      </c>
      <c r="E2313" s="26"/>
      <c r="F2313" s="44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85"/>
        <v>2311</v>
      </c>
      <c r="B2314" s="31">
        <v>33358</v>
      </c>
      <c r="C2314" s="26">
        <v>24</v>
      </c>
      <c r="D2314" s="13">
        <v>32</v>
      </c>
      <c r="E2314" s="26"/>
      <c r="F2314" s="44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85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44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85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44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85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44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85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44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85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44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85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44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85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44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85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44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85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44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85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44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85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44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85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44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85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44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85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44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85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44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85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44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85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44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85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44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85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44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85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44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85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44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85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44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85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44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85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44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85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44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85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44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85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44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85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44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85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44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85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44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85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44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85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44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85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44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85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44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85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44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85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44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85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44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85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44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85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44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85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44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85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44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85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44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85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44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85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44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85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44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85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44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85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44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85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44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85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44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85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44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85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44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85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44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85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44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85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44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85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44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85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44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85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44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85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44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85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44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86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44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86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44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86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44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86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44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86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44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86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44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86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44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86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44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86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44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86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44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86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44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86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44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86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44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86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44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86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44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86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44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86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44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86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44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86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44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86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44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86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44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86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44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86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44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86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44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86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44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86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44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86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44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86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44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86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44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86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44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86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44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86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44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86"/>
        <v>2403</v>
      </c>
      <c r="B2406" s="31">
        <v>33450</v>
      </c>
      <c r="C2406" s="26"/>
      <c r="D2406" s="13"/>
      <c r="E2406" s="26"/>
      <c r="F2406" s="44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86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44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86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44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86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44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86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44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86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44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86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44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86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44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86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44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86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44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86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44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86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44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86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44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86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44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86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44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86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44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86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44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86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44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86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44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86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44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86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44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86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44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86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44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86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44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86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44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86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44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86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44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86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44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86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44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86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44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86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44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86"/>
        <v>2434</v>
      </c>
      <c r="B2437" s="31">
        <v>33481</v>
      </c>
      <c r="C2437" s="26">
        <v>21</v>
      </c>
      <c r="D2437" s="13">
        <v>30.6</v>
      </c>
      <c r="E2437" s="26"/>
      <c r="F2437" s="44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87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44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87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44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87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44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87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44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87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44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87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44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87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44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87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44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87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44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87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44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87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44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87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44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87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44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87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44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87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44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87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44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87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44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87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44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87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44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87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44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87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44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87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44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87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44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87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44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87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44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87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44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87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44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87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44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87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44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87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44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87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44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87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44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87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44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87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44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87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44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87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44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87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44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87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44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87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44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87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44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87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44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87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44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87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44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87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44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87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44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87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44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87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44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87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44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87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44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87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44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87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44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87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44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87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44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87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44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87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44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87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44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87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44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87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44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87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44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87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44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87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44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87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44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87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44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87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44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88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44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88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44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88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44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88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44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88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44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88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44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88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44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88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44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88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44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88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44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88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44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88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44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88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44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88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44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88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44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88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44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88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44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88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44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88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44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88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44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88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44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88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44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88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44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88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44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88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44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88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44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88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44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88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44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88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44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88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44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88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44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88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44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88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44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88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44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88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44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88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44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88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44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88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44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88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44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88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44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88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44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88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44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88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44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88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44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88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44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88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44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88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44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88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44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88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44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88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44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88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44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88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44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88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44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88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44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88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44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88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44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88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44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88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44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88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44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88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44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88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44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88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44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88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44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88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44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89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44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89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44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89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44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89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44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89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44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89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44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89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44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89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44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89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44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89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44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89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44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89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44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89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44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89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44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89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44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89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44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89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44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89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44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89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44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89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44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89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44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89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44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89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44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89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44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89"/>
        <v>2587</v>
      </c>
      <c r="B2590" s="31">
        <v>33634</v>
      </c>
      <c r="C2590" s="26">
        <v>22</v>
      </c>
      <c r="D2590" s="13">
        <v>33</v>
      </c>
      <c r="E2590" s="26"/>
      <c r="F2590" s="44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89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44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89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44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89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44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89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44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89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44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89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44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89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44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89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44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89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44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89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44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89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44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89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44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89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44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89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44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89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44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89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44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89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44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89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44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89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44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89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44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89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44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89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44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89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44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89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44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89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44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89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44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89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44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89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44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89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44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89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44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89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44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89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44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89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44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89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44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89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44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89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44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89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44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89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44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89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44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90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44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90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44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90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44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90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44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90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44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90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44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90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44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90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44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90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44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90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44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90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44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90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44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90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44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90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44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90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44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90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44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90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44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90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44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90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44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90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44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90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44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90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44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90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44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90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44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90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44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90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44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90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44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90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44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90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44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90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44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90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44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90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44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90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44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90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44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90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44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90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44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90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44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90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44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90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44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90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44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90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44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90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44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90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44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90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44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90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44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90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44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90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44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90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44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90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44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90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44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90"/>
        <v>2677</v>
      </c>
      <c r="B2680" s="31">
        <v>33724</v>
      </c>
      <c r="C2680" s="26">
        <v>23</v>
      </c>
      <c r="D2680" s="13">
        <v>33</v>
      </c>
      <c r="E2680" s="26"/>
      <c r="F2680" s="44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90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44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90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44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90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44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90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44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90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44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90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44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90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44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90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44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90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44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90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44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90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44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90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44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90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44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91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44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91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44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91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44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91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44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91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44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91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44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91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44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91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44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91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44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91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44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91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44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91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44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91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44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91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44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91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44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91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44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91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44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91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44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91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44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91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44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91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44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91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44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91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44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91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44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91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44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91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44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91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44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91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44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91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44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91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44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91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44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91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44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91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44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91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44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91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44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91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44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91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44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91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44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91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44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91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44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91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44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91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44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91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44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91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44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91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44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91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44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91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44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91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44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91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44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91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44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91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44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91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44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91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44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91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44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91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44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91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44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91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44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91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44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91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44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91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44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91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44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91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44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91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44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91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44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92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44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92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44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92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44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92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44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92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44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92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44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92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44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92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44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92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44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92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44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92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44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92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44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92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44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92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44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92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44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92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44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92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44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92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44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92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44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92"/>
        <v>2774</v>
      </c>
      <c r="B2777" s="31">
        <v>33821</v>
      </c>
      <c r="C2777" s="26"/>
      <c r="D2777" s="13">
        <v>31.4</v>
      </c>
      <c r="E2777" s="26">
        <v>24.6</v>
      </c>
      <c r="F2777" s="44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92"/>
        <v>2775</v>
      </c>
      <c r="B2778" s="31">
        <v>33822</v>
      </c>
      <c r="C2778" s="26"/>
      <c r="D2778" s="13">
        <v>30.8</v>
      </c>
      <c r="E2778" s="26">
        <v>24.9</v>
      </c>
      <c r="F2778" s="44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92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44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92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44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92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44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92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44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92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44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92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44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92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44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92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44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92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44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92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44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92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44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92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44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92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44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92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44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92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44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92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44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92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44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92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44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92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44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92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44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92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44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92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44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92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44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92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44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92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44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92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44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92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44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92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44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92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44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92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44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92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44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92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44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92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44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92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44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92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44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92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44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92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44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92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44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92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44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92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44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92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44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92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44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92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44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93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44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93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44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93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44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93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44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93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44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93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44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93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44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93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44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93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44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93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44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93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44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93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44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93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44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93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44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93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44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93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44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93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44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93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44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93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44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93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44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93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44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93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44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93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44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93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44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93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44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93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44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93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44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93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44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93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44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93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44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93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44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93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44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93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44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93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44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93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44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93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44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93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44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93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44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93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44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93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44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93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44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93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44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93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44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93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44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93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44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93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44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93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44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93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44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93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44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93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44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93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44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93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44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93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44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93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44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93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44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93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44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93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44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93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44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93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44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93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44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93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44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93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44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93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44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93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44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94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44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94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44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94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44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94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44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94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44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94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44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94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44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94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44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94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44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94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44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94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44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94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44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94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44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94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44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94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44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94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44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94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44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94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44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94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44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94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44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94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44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94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44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94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44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94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44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94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44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94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44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94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44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94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44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94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44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94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44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94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44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94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44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94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44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94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44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94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44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94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44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94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44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94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44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94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44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94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44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94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44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94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44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94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44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94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44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94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44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94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44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94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44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94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44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94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44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94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44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94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44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94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44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94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44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94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44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94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44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94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44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94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44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94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44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94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44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94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44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94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44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94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44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94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44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94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44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95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44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95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44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95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44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95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44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95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44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95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44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95"/>
        <v>2953</v>
      </c>
      <c r="B2956" s="31">
        <v>34000</v>
      </c>
      <c r="C2956" s="26">
        <v>22</v>
      </c>
      <c r="D2956" s="13">
        <v>33</v>
      </c>
      <c r="E2956" s="26"/>
      <c r="F2956" s="44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95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44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95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44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95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44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95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44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95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44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95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44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95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44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95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44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95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44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95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44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95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44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95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44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95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44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95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44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95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44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95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44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95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44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95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44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95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44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95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44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95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44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95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44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95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44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95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44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95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44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95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44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95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44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95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44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95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44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95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44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95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44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95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44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95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44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95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44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95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44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95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44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95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44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95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44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95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44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95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44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95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44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95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44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95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44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95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44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95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44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95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44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95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44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95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44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95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44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95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44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95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44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95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44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95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44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95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44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95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44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95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44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95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44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96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44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96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44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96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44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96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44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96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44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96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44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96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44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96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44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96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44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96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44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96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44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96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44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96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44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96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44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96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44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96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44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96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44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96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44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96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44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96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44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96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44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96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44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96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44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96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44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96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44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96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44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96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44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96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44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96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44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96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44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96"/>
        <v>3041</v>
      </c>
      <c r="B3044" s="31">
        <v>34088</v>
      </c>
      <c r="C3044" s="26">
        <v>23</v>
      </c>
      <c r="D3044" s="13">
        <v>30.6</v>
      </c>
      <c r="E3044" s="26"/>
      <c r="F3044" s="44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96"/>
        <v>3042</v>
      </c>
      <c r="B3045" s="31">
        <v>34089</v>
      </c>
      <c r="C3045" s="26">
        <v>22</v>
      </c>
      <c r="D3045" s="13">
        <v>32.1</v>
      </c>
      <c r="E3045" s="26"/>
      <c r="F3045" s="44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96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44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96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44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96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44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96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44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96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44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96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44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96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44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96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44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96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44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96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44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96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44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96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44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96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44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96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44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96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44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96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44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96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44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96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44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96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44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96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44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96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44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96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44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96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44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96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44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96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44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96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44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96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44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96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44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96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44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96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44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96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44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96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44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97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44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97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44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97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44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97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44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97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44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97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44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97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44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97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44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97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44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97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44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97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44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97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44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97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44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97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44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97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44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97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44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97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44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97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44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97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44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97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44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97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44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97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44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97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44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97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44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97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44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97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44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97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44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97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44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97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44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97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44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97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44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97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44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97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44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97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44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97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44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97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44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97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44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97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44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97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44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97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44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97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44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97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44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97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44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97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44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97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44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97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44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97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44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97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44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97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44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97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44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97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44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97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44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97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44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97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44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97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44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97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44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97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44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97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44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97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44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97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44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97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44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97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44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97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44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97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44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98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44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98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44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98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44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98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44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98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44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98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44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98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44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98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44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98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44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98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44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98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44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98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44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98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44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98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44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98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44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98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44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98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44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98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44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98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44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98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44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98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44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98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44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98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44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98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44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98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44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98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44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98"/>
        <v>3165</v>
      </c>
      <c r="B3168" s="31">
        <v>34212</v>
      </c>
      <c r="C3168" s="26">
        <v>20</v>
      </c>
      <c r="D3168" s="13">
        <v>31.2</v>
      </c>
      <c r="E3168" s="26"/>
      <c r="F3168" s="44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98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44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98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44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98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44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98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44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98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44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98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44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98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44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98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44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98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44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98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44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98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44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98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44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98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44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98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44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98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44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98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44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98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44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98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44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98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44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98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44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98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44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98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44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98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44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98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44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98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44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98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44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98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44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98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44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98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44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98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44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98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44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98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44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98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44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98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44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98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44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98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44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98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44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99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44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99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44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99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44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99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44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99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44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99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44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99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44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99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44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99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44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99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44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99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44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99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44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99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44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99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44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99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44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99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44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99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44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99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44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99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44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99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44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99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44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99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44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99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44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99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44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99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44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99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44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99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44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99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44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99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44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99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44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99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44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99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44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99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44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99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44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99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44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99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44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99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44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99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44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99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44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99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44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99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44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99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44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99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44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99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44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99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44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99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44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99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44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99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44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99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44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99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44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99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44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99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44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99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44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99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44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99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44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99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44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99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44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99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44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99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44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99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44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99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44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99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44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99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44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99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44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100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44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100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44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100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44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100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44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100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44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100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44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100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44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100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44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100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44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100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44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100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44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100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44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100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44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100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44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100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44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100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44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100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44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100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44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100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44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100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44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100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44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100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44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100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44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100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44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100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44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100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44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100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44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100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44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100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44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100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44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100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44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100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44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100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44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100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44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100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44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100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44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100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44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100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44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100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44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100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44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100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44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100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44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100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44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100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44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100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44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100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44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100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44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100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44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100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44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100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44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100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44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100"/>
        <v>3318</v>
      </c>
      <c r="B3321" s="31">
        <v>34365</v>
      </c>
      <c r="C3321" s="26">
        <v>22</v>
      </c>
      <c r="D3321" s="13">
        <v>31</v>
      </c>
      <c r="E3321" s="26"/>
      <c r="F3321" s="44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100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44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100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44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100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44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100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44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100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44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100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44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100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44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100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44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100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44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100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44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100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44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100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44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101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44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101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44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101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44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101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44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101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44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101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44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101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44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101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44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101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44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101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44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101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44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101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44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101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44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101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44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101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44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101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44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101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44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101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44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101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44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101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44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101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44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101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44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101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44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101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44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101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44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101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44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101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44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101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44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101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44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101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44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101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44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101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44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101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44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101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44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101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44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101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44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101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44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101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44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101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44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101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44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101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44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101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44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101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44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101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44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101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44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101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44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101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44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101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44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101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44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101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44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101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44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101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44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101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44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101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44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101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44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101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44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101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44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101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44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101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44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101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44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101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44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101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44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101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44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101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44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102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44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102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44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102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44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102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44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102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44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102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44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102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44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102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44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102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44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102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44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102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44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102"/>
        <v>3406</v>
      </c>
      <c r="B3409" s="31">
        <v>34453</v>
      </c>
      <c r="C3409" s="26">
        <v>23</v>
      </c>
      <c r="D3409" s="13">
        <v>33.700000000000003</v>
      </c>
      <c r="E3409" s="26"/>
      <c r="F3409" s="44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102"/>
        <v>3407</v>
      </c>
      <c r="B3410" s="31">
        <v>34454</v>
      </c>
      <c r="C3410" s="26">
        <v>23</v>
      </c>
      <c r="D3410" s="13">
        <v>32.799999999999997</v>
      </c>
      <c r="E3410" s="26"/>
      <c r="F3410" s="44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102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44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102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44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102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44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102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44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102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44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102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44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102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44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102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44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102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44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102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44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102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44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102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44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102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44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102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44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102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44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102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44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102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44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102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44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102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44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102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44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102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44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102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44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102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44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102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44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102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44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102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44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102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44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102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44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102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44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102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44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102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44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102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44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102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44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102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44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102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44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102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44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102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44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102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44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102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44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102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44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102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44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102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44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102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44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102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44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102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44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102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44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102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44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102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44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102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44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102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44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102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44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103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44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103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44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103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44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103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44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103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44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103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44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103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44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103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44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103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44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103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44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103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44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103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44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103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44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103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44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103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44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103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44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103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44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103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44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103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44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103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44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103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44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103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44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103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44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103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44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103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44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103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44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103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44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103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44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103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44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103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44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103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44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103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44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103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44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103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44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103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44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103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44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103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44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103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44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103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44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103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44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103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44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103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44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103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44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103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44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103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44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103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44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103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44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103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44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103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44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103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44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103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44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103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44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103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44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103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44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103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44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103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44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103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44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103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44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103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44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103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44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103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44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103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44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103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44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103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44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04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44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04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44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04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44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04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44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04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44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04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44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04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44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04"/>
        <v>3530</v>
      </c>
      <c r="B3533" s="31">
        <v>34577</v>
      </c>
      <c r="C3533" s="26">
        <v>23</v>
      </c>
      <c r="D3533" s="13">
        <v>28.8</v>
      </c>
      <c r="E3533" s="26"/>
      <c r="F3533" s="44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04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44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04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44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04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44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04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44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04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44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04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44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04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44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04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44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04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44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04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44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04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44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04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44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04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44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04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44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04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44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04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44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04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44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04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44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04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44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04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44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04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44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04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44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04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44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04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44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04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44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04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44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04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44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04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44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04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44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04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44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04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44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04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44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04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44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04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44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04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44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04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44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04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44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04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44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04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44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04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44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04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44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04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44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04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44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04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44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04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44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04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44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04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44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04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44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04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44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04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44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04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44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04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44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04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44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04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44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04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44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04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44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05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44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05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44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05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44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05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44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05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44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05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44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05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44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05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44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05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44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05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44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05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44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05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44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05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44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05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44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05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44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05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44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05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44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05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44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05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44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05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44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05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44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05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44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05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44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05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44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05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44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05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44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05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44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05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44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05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44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05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44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05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44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05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44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05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44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05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44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05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44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05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44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05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44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05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44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05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44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05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44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05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44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05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44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05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44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05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44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05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44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05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44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05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44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05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44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05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44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05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44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05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44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05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44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05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44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05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44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05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44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05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44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05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44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05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44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05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44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05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44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05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44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05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44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05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44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05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44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06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44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06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44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06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44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06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44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06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44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06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44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06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44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06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44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06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44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06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44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06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44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06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44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06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44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06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44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06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44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06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44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06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44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06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44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06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44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06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44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06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44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06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44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06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44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06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44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06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44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06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44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06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44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06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44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06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44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06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44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06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44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06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44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06"/>
        <v>3683</v>
      </c>
      <c r="B3686" s="31">
        <v>34730</v>
      </c>
      <c r="C3686" s="26">
        <v>23</v>
      </c>
      <c r="D3686" s="13">
        <v>30.4</v>
      </c>
      <c r="E3686" s="26"/>
      <c r="F3686" s="44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06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44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06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44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06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44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06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44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06"/>
        <v>3688</v>
      </c>
      <c r="B3691" s="31">
        <v>34735</v>
      </c>
      <c r="C3691" s="26">
        <v>24</v>
      </c>
      <c r="D3691" s="13">
        <v>32.6</v>
      </c>
      <c r="E3691" s="26"/>
      <c r="F3691" s="44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06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44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06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44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06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44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06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44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06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44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06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44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06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44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06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44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06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44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06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44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06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44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06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44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06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44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06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44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06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44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06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44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06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44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06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44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06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44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06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44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06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44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06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44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06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44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06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44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06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44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06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44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07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44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07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44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07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44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07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44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07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44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07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44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07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44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07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44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07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44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07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44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07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44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07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44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07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44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07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44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07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44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07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44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07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44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07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44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07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44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07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44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07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44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07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44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07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44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07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44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07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44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07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44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07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44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07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44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07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44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07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44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07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44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07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44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07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44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07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44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07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44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07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44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07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44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07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44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07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44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07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44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07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44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07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44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07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44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07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44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07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44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07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44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07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44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07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44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07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44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07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44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07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44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07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44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07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44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07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44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07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44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07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44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07"/>
        <v>3771</v>
      </c>
      <c r="B3774" s="31">
        <v>34818</v>
      </c>
      <c r="C3774" s="26">
        <v>24</v>
      </c>
      <c r="D3774" s="13">
        <v>31.6</v>
      </c>
      <c r="E3774" s="26"/>
      <c r="F3774" s="44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07"/>
        <v>3772</v>
      </c>
      <c r="B3775" s="31">
        <v>34819</v>
      </c>
      <c r="C3775" s="26">
        <v>22</v>
      </c>
      <c r="D3775" s="13">
        <v>31.4</v>
      </c>
      <c r="E3775" s="26"/>
      <c r="F3775" s="44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07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44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07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44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07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44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07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44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07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44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07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44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08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44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08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44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08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44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08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44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08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44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08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44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08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44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08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44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08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44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08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44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08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44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08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44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08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44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08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44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08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44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08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44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08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44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08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44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08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44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08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44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08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44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08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44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08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44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08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44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08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44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08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44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08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44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08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44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08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44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08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44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08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44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08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44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08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44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08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44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08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44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08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44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08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44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08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44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08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44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08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44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08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44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08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44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08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44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08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44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08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44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08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44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08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44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08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44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08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44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08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44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08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44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08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44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08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44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08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44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08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44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08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44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08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44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08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44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08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44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08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44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08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44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08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44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08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44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08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44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09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44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09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44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09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44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09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44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09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44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09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44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09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44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09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44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09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44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09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44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09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44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09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44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09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44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09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44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09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44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09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44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09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44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09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44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09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44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09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44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09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44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09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44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09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44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09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44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09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44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09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44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09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44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09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44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09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44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09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44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09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44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09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44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09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44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09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44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09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44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09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44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09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44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09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44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09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44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09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44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09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44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09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44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09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44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09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44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09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44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09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44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09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44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09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44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09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44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09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44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09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44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09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44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09"/>
        <v>3895</v>
      </c>
      <c r="B3898" s="31">
        <v>34942</v>
      </c>
      <c r="C3898" s="26">
        <v>23</v>
      </c>
      <c r="D3898" s="13">
        <v>30.9</v>
      </c>
      <c r="E3898" s="26"/>
      <c r="F3898" s="44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09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44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09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44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09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44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09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44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09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44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09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44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09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44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09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44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09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44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09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44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09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44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10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44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10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44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10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44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10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44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10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44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10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44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10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44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10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44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10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44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10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44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10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44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10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44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10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44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10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44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10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44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10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44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10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44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10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44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10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44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10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44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10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44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10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44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10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44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10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44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10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44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10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44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10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44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10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44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10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44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10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44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10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44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10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44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10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44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10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44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10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44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10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44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10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44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10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44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10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44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10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44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10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44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10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44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10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44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10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44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10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44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10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44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10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44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10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44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10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44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10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44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10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44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10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44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10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44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10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44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10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44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10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44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10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44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10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44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10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44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10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44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10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44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10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44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10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44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10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44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11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44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11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44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11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44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11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44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11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44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11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44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11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44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11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44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11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44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11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44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11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44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11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44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11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44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11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44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11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44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11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44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11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44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11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44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11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44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11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44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11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44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11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44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11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44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11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44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11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44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11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44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11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44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11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44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11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44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11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44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11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44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11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44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11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44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11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44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11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44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11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44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11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44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11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44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11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44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11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44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11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44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11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44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11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44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11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44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11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44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11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44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11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44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11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44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11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44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11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44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11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44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11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44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11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44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11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44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11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44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11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44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11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44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11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44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11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44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11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44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11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44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11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44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11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44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11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44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12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44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12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44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12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44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12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44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12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44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12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44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12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44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12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44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12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44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12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44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12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44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12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44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12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44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12"/>
        <v>4048</v>
      </c>
      <c r="B4051" s="31">
        <v>35095</v>
      </c>
      <c r="C4051" s="26">
        <v>21</v>
      </c>
      <c r="D4051" s="13">
        <v>29.8</v>
      </c>
      <c r="E4051" s="26"/>
      <c r="F4051" s="44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12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44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12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44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12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44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12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44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12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44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12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44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12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44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12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44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12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44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12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44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12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44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12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44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12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44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12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44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12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44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12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44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12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44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12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44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12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44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12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44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12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44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12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44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12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44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12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44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12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44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12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44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12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44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12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44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12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44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12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44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12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44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12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44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12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44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12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44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12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44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12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44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12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44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12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44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12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44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12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44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12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44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12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44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12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44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12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44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12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44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12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44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12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44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12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44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12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44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12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44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13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44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13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44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13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44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13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44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13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44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13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44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13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44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13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44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13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44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13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44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13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44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13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44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13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44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13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44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13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44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13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44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13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44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13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44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13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44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13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44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13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44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13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44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13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44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13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44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13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44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13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44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13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44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13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44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13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44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13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44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13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44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13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44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13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44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13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44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13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44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13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44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13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44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13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44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13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44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13"/>
        <v>4138</v>
      </c>
      <c r="B4141" s="31">
        <v>35185</v>
      </c>
      <c r="C4141" s="26">
        <v>23</v>
      </c>
      <c r="D4141" s="13">
        <v>28.4</v>
      </c>
      <c r="E4141" s="26"/>
      <c r="F4141" s="44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13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44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13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44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13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44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13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44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13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44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13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44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13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44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13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44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13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44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13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44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13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44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13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44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13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44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13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44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13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44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13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44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13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44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13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44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13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44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13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44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13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44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13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44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13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44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13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44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14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44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14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44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14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44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14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44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14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44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14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44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14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44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14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44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14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44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14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44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14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44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14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44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14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44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14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44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14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44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14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44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14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44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14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44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14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44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14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44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14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44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14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44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14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44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14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44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14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44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14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44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14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44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14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44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14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44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14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44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14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44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14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44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14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44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14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44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14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44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14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44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14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44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14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44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14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44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14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44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14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44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14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44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14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44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14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44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14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44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14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44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14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44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14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44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14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44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14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44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14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44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14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44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14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44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14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44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14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44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14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44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14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44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14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44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14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44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14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44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14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44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14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44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14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44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14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44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15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44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15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44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15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44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15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44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15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44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15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44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15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44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15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44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15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44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15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44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15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44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15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44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15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44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15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44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15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44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15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44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15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44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15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44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15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44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15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44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15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44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15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44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15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44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15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44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15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44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15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44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15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44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15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44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15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44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15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44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15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44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15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44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15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44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15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44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15"/>
        <v>4261</v>
      </c>
      <c r="B4264" s="31">
        <v>35308</v>
      </c>
      <c r="C4264" s="26">
        <v>22</v>
      </c>
      <c r="D4264" s="13">
        <v>31.1</v>
      </c>
      <c r="E4264" s="26"/>
      <c r="F4264" s="44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15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44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15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44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15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44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15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44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15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44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15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44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15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44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15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44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15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44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15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44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15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44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15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44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15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44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15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44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15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44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15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44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15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44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15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44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15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44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15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44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15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44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15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44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15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44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15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44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15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44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15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44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15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44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15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44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15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44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16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44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16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44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16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44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16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44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16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44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16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44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16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44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16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44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16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44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16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44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16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44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16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44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16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44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16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44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16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44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16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44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16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44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16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44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16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44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16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44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16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44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16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44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16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44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16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44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16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44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16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44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16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44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16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44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16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44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16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44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16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44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16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44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16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44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16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44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16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44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16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44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16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44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16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44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16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44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16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44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16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44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16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44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16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44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16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44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16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44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16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44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16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44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16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44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16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44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16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44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16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44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16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44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16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44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16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44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16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44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16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44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16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44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16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44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16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44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16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44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16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44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16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44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16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44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16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44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17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44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17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44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17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44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17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44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17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44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17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44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17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44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17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44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17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44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17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44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17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44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17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44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17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44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17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44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17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44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17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44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17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44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17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44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17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44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17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44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17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44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17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44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17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44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17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44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17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44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17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44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17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44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17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44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17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44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17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44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17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44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17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44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17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44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17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44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17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44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17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44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17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44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17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44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17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44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17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44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17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44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17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44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17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44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17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44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17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44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17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44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17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44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17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44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17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44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17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44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17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44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17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44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17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44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17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44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17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44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17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44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17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44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17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44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17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44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17"/>
        <v>4414</v>
      </c>
      <c r="B4417" s="31">
        <v>35461</v>
      </c>
      <c r="C4417" s="26">
        <v>22</v>
      </c>
      <c r="D4417" s="13">
        <v>30.8</v>
      </c>
      <c r="E4417" s="26"/>
      <c r="F4417" s="44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17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44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17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44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17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44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17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44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18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44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18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44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18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44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18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44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18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44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18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44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18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44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18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44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18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44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18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44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18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44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18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44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18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44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18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44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18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44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18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44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18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44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18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44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18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44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18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44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18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44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18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44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18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44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18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44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18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44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18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44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18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44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18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44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18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44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18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44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18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44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18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44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18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44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18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44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18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44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18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44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18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44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18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44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18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44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18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44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18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44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18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44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18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44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18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44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18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44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18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44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18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44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18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44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18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44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18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44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18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44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18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44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18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44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18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44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18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44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18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44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18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44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18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44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18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44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18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44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18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44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18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44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18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44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18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44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19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44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19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44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19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44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19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44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19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44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19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44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19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44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19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44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19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44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19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44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19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44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19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44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19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44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19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44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19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44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19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44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19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44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19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44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19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44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19"/>
        <v>4502</v>
      </c>
      <c r="B4505" s="31">
        <v>35549</v>
      </c>
      <c r="C4505" s="26">
        <v>22</v>
      </c>
      <c r="D4505" s="13">
        <v>30.2</v>
      </c>
      <c r="E4505" s="26"/>
      <c r="F4505" s="44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19"/>
        <v>4503</v>
      </c>
      <c r="B4506" s="31">
        <v>35550</v>
      </c>
      <c r="C4506" s="26">
        <v>22</v>
      </c>
      <c r="D4506" s="13">
        <v>31.1</v>
      </c>
      <c r="E4506" s="26"/>
      <c r="F4506" s="44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19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44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19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44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19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44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19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44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19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44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19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44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19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44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19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44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19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44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19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44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19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44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19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44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19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44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19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44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19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44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19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44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19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44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19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44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19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44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19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44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19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44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19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44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19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44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19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44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19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44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19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44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19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44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19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44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19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44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19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44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19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44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19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44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19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44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19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44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19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44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19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44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19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44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19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44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19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44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19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44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19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44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19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44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19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44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20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44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20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44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20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44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20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44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20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44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20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44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20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44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20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44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20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44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20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44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20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44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20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44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20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44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20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44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20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44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20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44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20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44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20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44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20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44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20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44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20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44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20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44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20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44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20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44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20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44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20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44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20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44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20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44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20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44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20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44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20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44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20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44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20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44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20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44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20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44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20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44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20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44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20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44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20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44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20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44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20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44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20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44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20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44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20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44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20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44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20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44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20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44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20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44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20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44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20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44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20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44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20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44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20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44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20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44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20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44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20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44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20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44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20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44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20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44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20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44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20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44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20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44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20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44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20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44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21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44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21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44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21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44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21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44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21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44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21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44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21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44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21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44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21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44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21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44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21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44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21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44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21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44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21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44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21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44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21"/>
        <v>4626</v>
      </c>
      <c r="B4629" s="31">
        <v>35673</v>
      </c>
      <c r="C4629" s="26">
        <v>23</v>
      </c>
      <c r="D4629" s="13">
        <v>29.2</v>
      </c>
      <c r="E4629" s="26"/>
      <c r="F4629" s="44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21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44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21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44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21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44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21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44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21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44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21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44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21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44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21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44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21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44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21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44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21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44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21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44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21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44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21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44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21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44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21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44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21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44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21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44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21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44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21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44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21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44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21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44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21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44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21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44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21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44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21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44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21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44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21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44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21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44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21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44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21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44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21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44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21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44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21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44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21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44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21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44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21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44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21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44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21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44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21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44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21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44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21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44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21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44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21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44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21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44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21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44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21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44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21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44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22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44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22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44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22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44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22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44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22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44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22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44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22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44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22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44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22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44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22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44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22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44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22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44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22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44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22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44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22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44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22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44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22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44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22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44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22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44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22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44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22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44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22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44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22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44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22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44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22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44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22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44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22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44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22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44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22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44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22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44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22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44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22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44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22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44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22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44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22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44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22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44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22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44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22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44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22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44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22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44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22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44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22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44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22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44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22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44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22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44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22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44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22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44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22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44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22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44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22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44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22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44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22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44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22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44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22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44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22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44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22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44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22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44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22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44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22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44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22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44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22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44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22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44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22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44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22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44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23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44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23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44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23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44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23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44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23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44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23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44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23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44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23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44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23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44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23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44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23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44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23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44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23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44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23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44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23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44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23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44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23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44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23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44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23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44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23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44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23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44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23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44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23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44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23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44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23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44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23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44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23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44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23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44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23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44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23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44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23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44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23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44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23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44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23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44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23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44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23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44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23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44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23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44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23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44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23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44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23"/>
        <v>4779</v>
      </c>
      <c r="B4782" s="31">
        <v>35826</v>
      </c>
      <c r="C4782" s="26">
        <v>25</v>
      </c>
      <c r="D4782" s="13">
        <v>32.4</v>
      </c>
      <c r="E4782" s="26"/>
      <c r="F4782" s="44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23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44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23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44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23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44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23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44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23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44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23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44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23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44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23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44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23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44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23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44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23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44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23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44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23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44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23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44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23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44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23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44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23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44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23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44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23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44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23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44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23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44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23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44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23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44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24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44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24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44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24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44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24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44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24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44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24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44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24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44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24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44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24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44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24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44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24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44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24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44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24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44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24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44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24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44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24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44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24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44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24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44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24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44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24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44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24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44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24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44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24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44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24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44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24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44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24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44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24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44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24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44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24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44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24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44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24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44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24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44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24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44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24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44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24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44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24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44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24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44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24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44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24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44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24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44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24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44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24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44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24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44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24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44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24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44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24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44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24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44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24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44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24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44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24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44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24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44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24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44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24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44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24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44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24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44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24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44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24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44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24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44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24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44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24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44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24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44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24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44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24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44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24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44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25">A4869+1</f>
        <v>4867</v>
      </c>
      <c r="B4870" s="31">
        <v>35914</v>
      </c>
      <c r="C4870" s="26">
        <v>23</v>
      </c>
      <c r="D4870" s="13">
        <v>31.2</v>
      </c>
      <c r="E4870" s="26"/>
      <c r="F4870" s="44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25"/>
        <v>4868</v>
      </c>
      <c r="B4871" s="31">
        <v>35915</v>
      </c>
      <c r="C4871" s="26">
        <v>24</v>
      </c>
      <c r="D4871" s="13">
        <v>31</v>
      </c>
      <c r="E4871" s="26"/>
      <c r="F4871" s="44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25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44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25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44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25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44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25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44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25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44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25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44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25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44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25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44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25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44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25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44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25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44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25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44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25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44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25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44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25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44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25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44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25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44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25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44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25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44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25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44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25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44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25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44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25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44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25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44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25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44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25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44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25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44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25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44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25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44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25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44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25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44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25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44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25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44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25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44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25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44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25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44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25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44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25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44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25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44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25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44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25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44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25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44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25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44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25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44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25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44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25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44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25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44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25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44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25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44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25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44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25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44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25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44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25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44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25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44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25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44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25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44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25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44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25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44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25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44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25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44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25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44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25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44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26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44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26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44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26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44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26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44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26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44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26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44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26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44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26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44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26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44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26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44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26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44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26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44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26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44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26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44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26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44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26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44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26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44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26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44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26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44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26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44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26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44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26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44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26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44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26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44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26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44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26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44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26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44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26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44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26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44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26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44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26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44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26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44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26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44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26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44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26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44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26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44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26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44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26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44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26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44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26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44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26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44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26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44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26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44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26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44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26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44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26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44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26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44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26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44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26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44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26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44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26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44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26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44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26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44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26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44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26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44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26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44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26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44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26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44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26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44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26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44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26"/>
        <v>4991</v>
      </c>
      <c r="B4994" s="31">
        <v>36038</v>
      </c>
      <c r="C4994" s="26">
        <v>22</v>
      </c>
      <c r="D4994" s="13">
        <v>30.6</v>
      </c>
      <c r="E4994" s="26"/>
      <c r="F4994" s="44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26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44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26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44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26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44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27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44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27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44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27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44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27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44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27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44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27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44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27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44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27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44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27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44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27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44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27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44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27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44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27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44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27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44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27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44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27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44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27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44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27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44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27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44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27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44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27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44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27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44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27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44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27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44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27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44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27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44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27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44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27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44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27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44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27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44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27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44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27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44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27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44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27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44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27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44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27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44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27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44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27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44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27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44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27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44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27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44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27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44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27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44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27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44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27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44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27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44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27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44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27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44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27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44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27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44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27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44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27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44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27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44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27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44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27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44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27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44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27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44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27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44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27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44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27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44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27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44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27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44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27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44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27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44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28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44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28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44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28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44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28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44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28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44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28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44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28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44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28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44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28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44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28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44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28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44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28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44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28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44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28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44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28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44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28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44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28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44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28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44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28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44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28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44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28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44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28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44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28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44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28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44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28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44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28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44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28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44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28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44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28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44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28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44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28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44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28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44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28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44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28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44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28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44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28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44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28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44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28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44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28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44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28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44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28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44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28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44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28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44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28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44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28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44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28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44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28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44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28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44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28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44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28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44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28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44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28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44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28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44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28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44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28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44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28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44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28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44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28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44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28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44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28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44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28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44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28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44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28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44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28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44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29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44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29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44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29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44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29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44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29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44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29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44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29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44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29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44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29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44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29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44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29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44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29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44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29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44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29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44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29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44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29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44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29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44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29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44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29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44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29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44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29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44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29"/>
        <v>5144</v>
      </c>
      <c r="B5147" s="31">
        <v>36191</v>
      </c>
      <c r="C5147" s="26">
        <v>23</v>
      </c>
      <c r="D5147" s="13">
        <v>30.4</v>
      </c>
      <c r="E5147" s="26"/>
      <c r="F5147" s="44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29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44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29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44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29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44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29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44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29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44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29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44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29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44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29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44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29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44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29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44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29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44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29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44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29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44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29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44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29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44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29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44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29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44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29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44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29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44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29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44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29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44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29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44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29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44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29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44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29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44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29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44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29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44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29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44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29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44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29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44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29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44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29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44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29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44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29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44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29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44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29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44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29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44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29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44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29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44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29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44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29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44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29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44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30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44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30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44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30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44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30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44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30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44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30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44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30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44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30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44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30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44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30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44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30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44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30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44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30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44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30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44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30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44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30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44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30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44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30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44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30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44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30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44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30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44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30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44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30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44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30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44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30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44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30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44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30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44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30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44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30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44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30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44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30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44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30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44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30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44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30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44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30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44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30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44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30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44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30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44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30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44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30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44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30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44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30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44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30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44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30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44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30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44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30"/>
        <v>5232</v>
      </c>
      <c r="B5235" s="31">
        <v>36279</v>
      </c>
      <c r="C5235" s="26">
        <v>23</v>
      </c>
      <c r="D5235" s="13">
        <v>32.200000000000003</v>
      </c>
      <c r="E5235" s="26"/>
      <c r="F5235" s="44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30"/>
        <v>5233</v>
      </c>
      <c r="B5236" s="31">
        <v>36280</v>
      </c>
      <c r="C5236" s="26">
        <v>24</v>
      </c>
      <c r="D5236" s="13">
        <v>31.4</v>
      </c>
      <c r="E5236" s="26"/>
      <c r="F5236" s="44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30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44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30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44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30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44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30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44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30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44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30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44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30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44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30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44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30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44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30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44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30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44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30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44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30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44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30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44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30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44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30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44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30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44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31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44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31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44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31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44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31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44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31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44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31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44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31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44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31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44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31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44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31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44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31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44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31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44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31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44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31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44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31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44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31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44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31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44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31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44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31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44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31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44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31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44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31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44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31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44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31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44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31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44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31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44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31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44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31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44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31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44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31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44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31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44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31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44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31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44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31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44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31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44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31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44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31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44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31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44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31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44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31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44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31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44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31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44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31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44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31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44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31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44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31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44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31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44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31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44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31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44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31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44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31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44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31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44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31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44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31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44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31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44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31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44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31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44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31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44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31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44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31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44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31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44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31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44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31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44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31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44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32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44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32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44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32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44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32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44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32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44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32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44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32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44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32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44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32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44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32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44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32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44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32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44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32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44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32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44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32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44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32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44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32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44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32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44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32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44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32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44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32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44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32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44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32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44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32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44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32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44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32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44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32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44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32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44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32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44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32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44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32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44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32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44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32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44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32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44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32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44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32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44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32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44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32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44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32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44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32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44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32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44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32"/>
        <v>5356</v>
      </c>
      <c r="B5359" s="31">
        <v>36403</v>
      </c>
      <c r="C5359" s="26">
        <v>22</v>
      </c>
      <c r="D5359" s="13">
        <v>30.4</v>
      </c>
      <c r="E5359" s="26"/>
      <c r="F5359" s="44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32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44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32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44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32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44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32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44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32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44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32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44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32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44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32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44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32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44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32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44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32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44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32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44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32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44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32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44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32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44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32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44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32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44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32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44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32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44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32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44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32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44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32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44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33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44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33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44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33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44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33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44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33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44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33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44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33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44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33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44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33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44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33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44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33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44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33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44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33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44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33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44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33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44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33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44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33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44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33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44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33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44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33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44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33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44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33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44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33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44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33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44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33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44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33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44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33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44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33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44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33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44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33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44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33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44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33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44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33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44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33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44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33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44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33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44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33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44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33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44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33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44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33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44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33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44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33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44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33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44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33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44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33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44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33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44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33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44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33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44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33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44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33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44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33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44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33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44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33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44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33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44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33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44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33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44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33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44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33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44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33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44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33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44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33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44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33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44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33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44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33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44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34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44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34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44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34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44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34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44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34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44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34"/>
        <v>5448</v>
      </c>
      <c r="B5451" s="31">
        <v>36495</v>
      </c>
      <c r="C5451" s="26"/>
      <c r="D5451" s="13"/>
      <c r="E5451" s="26"/>
      <c r="F5451" s="44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34"/>
        <v>5449</v>
      </c>
      <c r="B5452" s="31">
        <v>36496</v>
      </c>
      <c r="C5452" s="26"/>
      <c r="D5452" s="13"/>
      <c r="E5452" s="26"/>
      <c r="F5452" s="44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34"/>
        <v>5450</v>
      </c>
      <c r="B5453" s="31">
        <v>36497</v>
      </c>
      <c r="C5453" s="26"/>
      <c r="D5453" s="13"/>
      <c r="E5453" s="26"/>
      <c r="F5453" s="44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34"/>
        <v>5451</v>
      </c>
      <c r="B5454" s="31">
        <v>36498</v>
      </c>
      <c r="C5454" s="26"/>
      <c r="D5454" s="13"/>
      <c r="E5454" s="26"/>
      <c r="F5454" s="44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34"/>
        <v>5452</v>
      </c>
      <c r="B5455" s="31">
        <v>36499</v>
      </c>
      <c r="C5455" s="26"/>
      <c r="D5455" s="13"/>
      <c r="E5455" s="26"/>
      <c r="F5455" s="44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34"/>
        <v>5453</v>
      </c>
      <c r="B5456" s="31">
        <v>36500</v>
      </c>
      <c r="C5456" s="26"/>
      <c r="D5456" s="13"/>
      <c r="E5456" s="26"/>
      <c r="F5456" s="44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34"/>
        <v>5454</v>
      </c>
      <c r="B5457" s="31">
        <v>36501</v>
      </c>
      <c r="C5457" s="26"/>
      <c r="D5457" s="13"/>
      <c r="E5457" s="26"/>
      <c r="F5457" s="44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34"/>
        <v>5455</v>
      </c>
      <c r="B5458" s="31">
        <v>36502</v>
      </c>
      <c r="C5458" s="26"/>
      <c r="D5458" s="13"/>
      <c r="E5458" s="26"/>
      <c r="F5458" s="44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34"/>
        <v>5456</v>
      </c>
      <c r="B5459" s="31">
        <v>36503</v>
      </c>
      <c r="C5459" s="26"/>
      <c r="D5459" s="13"/>
      <c r="E5459" s="26"/>
      <c r="F5459" s="44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34"/>
        <v>5457</v>
      </c>
      <c r="B5460" s="31">
        <v>36504</v>
      </c>
      <c r="C5460" s="26"/>
      <c r="D5460" s="13"/>
      <c r="E5460" s="26"/>
      <c r="F5460" s="44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34"/>
        <v>5458</v>
      </c>
      <c r="B5461" s="31">
        <v>36505</v>
      </c>
      <c r="C5461" s="26"/>
      <c r="D5461" s="13"/>
      <c r="E5461" s="26"/>
      <c r="F5461" s="44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34"/>
        <v>5459</v>
      </c>
      <c r="B5462" s="31">
        <v>36506</v>
      </c>
      <c r="C5462" s="26"/>
      <c r="D5462" s="13"/>
      <c r="E5462" s="26"/>
      <c r="F5462" s="44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34"/>
        <v>5460</v>
      </c>
      <c r="B5463" s="31">
        <v>36507</v>
      </c>
      <c r="C5463" s="26"/>
      <c r="D5463" s="13"/>
      <c r="E5463" s="26"/>
      <c r="F5463" s="44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34"/>
        <v>5461</v>
      </c>
      <c r="B5464" s="31">
        <v>36508</v>
      </c>
      <c r="C5464" s="26"/>
      <c r="D5464" s="13"/>
      <c r="E5464" s="26"/>
      <c r="F5464" s="44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34"/>
        <v>5462</v>
      </c>
      <c r="B5465" s="31">
        <v>36509</v>
      </c>
      <c r="C5465" s="26"/>
      <c r="D5465" s="13"/>
      <c r="E5465" s="26"/>
      <c r="F5465" s="44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34"/>
        <v>5463</v>
      </c>
      <c r="B5466" s="31">
        <v>36510</v>
      </c>
      <c r="C5466" s="26"/>
      <c r="D5466" s="13"/>
      <c r="E5466" s="26"/>
      <c r="F5466" s="44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34"/>
        <v>5464</v>
      </c>
      <c r="B5467" s="31">
        <v>36511</v>
      </c>
      <c r="C5467" s="26"/>
      <c r="D5467" s="13"/>
      <c r="E5467" s="26"/>
      <c r="F5467" s="44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34"/>
        <v>5465</v>
      </c>
      <c r="B5468" s="31">
        <v>36512</v>
      </c>
      <c r="C5468" s="26"/>
      <c r="D5468" s="13"/>
      <c r="E5468" s="26"/>
      <c r="F5468" s="44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34"/>
        <v>5466</v>
      </c>
      <c r="B5469" s="31">
        <v>36513</v>
      </c>
      <c r="C5469" s="26"/>
      <c r="D5469" s="13"/>
      <c r="E5469" s="26"/>
      <c r="F5469" s="44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34"/>
        <v>5467</v>
      </c>
      <c r="B5470" s="31">
        <v>36514</v>
      </c>
      <c r="C5470" s="26"/>
      <c r="D5470" s="13"/>
      <c r="E5470" s="26"/>
      <c r="F5470" s="44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34"/>
        <v>5468</v>
      </c>
      <c r="B5471" s="31">
        <v>36515</v>
      </c>
      <c r="C5471" s="26"/>
      <c r="D5471" s="13"/>
      <c r="E5471" s="26"/>
      <c r="F5471" s="44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34"/>
        <v>5469</v>
      </c>
      <c r="B5472" s="31">
        <v>36516</v>
      </c>
      <c r="C5472" s="26"/>
      <c r="D5472" s="13"/>
      <c r="E5472" s="26"/>
      <c r="F5472" s="44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34"/>
        <v>5470</v>
      </c>
      <c r="B5473" s="31">
        <v>36517</v>
      </c>
      <c r="C5473" s="26"/>
      <c r="D5473" s="13"/>
      <c r="E5473" s="26"/>
      <c r="F5473" s="44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34"/>
        <v>5471</v>
      </c>
      <c r="B5474" s="31">
        <v>36518</v>
      </c>
      <c r="C5474" s="26"/>
      <c r="D5474" s="13"/>
      <c r="E5474" s="26"/>
      <c r="F5474" s="44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34"/>
        <v>5472</v>
      </c>
      <c r="B5475" s="31">
        <v>36519</v>
      </c>
      <c r="C5475" s="26"/>
      <c r="D5475" s="13"/>
      <c r="E5475" s="26"/>
      <c r="F5475" s="44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34"/>
        <v>5473</v>
      </c>
      <c r="B5476" s="31">
        <v>36520</v>
      </c>
      <c r="C5476" s="26"/>
      <c r="D5476" s="13"/>
      <c r="E5476" s="26"/>
      <c r="F5476" s="44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34"/>
        <v>5474</v>
      </c>
      <c r="B5477" s="31">
        <v>36521</v>
      </c>
      <c r="C5477" s="26"/>
      <c r="D5477" s="13"/>
      <c r="E5477" s="26"/>
      <c r="F5477" s="44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34"/>
        <v>5475</v>
      </c>
      <c r="B5478" s="31">
        <v>36522</v>
      </c>
      <c r="C5478" s="26"/>
      <c r="D5478" s="13"/>
      <c r="E5478" s="26"/>
      <c r="F5478" s="44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34"/>
        <v>5476</v>
      </c>
      <c r="B5479" s="31">
        <v>36523</v>
      </c>
      <c r="C5479" s="26"/>
      <c r="D5479" s="13"/>
      <c r="E5479" s="26"/>
      <c r="F5479" s="44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34"/>
        <v>5477</v>
      </c>
      <c r="B5480" s="31">
        <v>36524</v>
      </c>
      <c r="C5480" s="26"/>
      <c r="D5480" s="13"/>
      <c r="E5480" s="26"/>
      <c r="F5480" s="44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34"/>
        <v>5478</v>
      </c>
      <c r="B5481" s="31">
        <v>36525</v>
      </c>
      <c r="C5481" s="26"/>
      <c r="D5481" s="13"/>
      <c r="E5481" s="26"/>
      <c r="F5481" s="44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34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44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34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44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34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44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34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44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34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44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34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44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34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44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34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44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34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44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34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44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34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44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34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44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34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44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34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44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34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44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34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44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34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44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34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44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34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44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34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44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34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44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34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44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34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44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34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44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34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44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34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44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34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44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34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44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35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44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35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44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35"/>
        <v>5509</v>
      </c>
      <c r="B5512" s="31">
        <v>36556</v>
      </c>
      <c r="C5512" s="26">
        <v>24</v>
      </c>
      <c r="D5512" s="13">
        <v>32.700000000000003</v>
      </c>
      <c r="E5512" s="26"/>
      <c r="F5512" s="44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35"/>
        <v>5510</v>
      </c>
      <c r="B5513" s="31">
        <v>36557</v>
      </c>
      <c r="C5513" s="26">
        <v>24</v>
      </c>
      <c r="D5513" s="13">
        <v>30.8</v>
      </c>
      <c r="E5513" s="26"/>
      <c r="F5513" s="44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35"/>
        <v>5511</v>
      </c>
      <c r="B5514" s="31">
        <v>36558</v>
      </c>
      <c r="C5514" s="26">
        <v>26</v>
      </c>
      <c r="D5514" s="13">
        <v>32.200000000000003</v>
      </c>
      <c r="E5514" s="26"/>
      <c r="F5514" s="44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35"/>
        <v>5512</v>
      </c>
      <c r="B5515" s="31">
        <v>36559</v>
      </c>
      <c r="C5515" s="26">
        <v>24</v>
      </c>
      <c r="D5515" s="13">
        <v>32.6</v>
      </c>
      <c r="E5515" s="26"/>
      <c r="F5515" s="44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35"/>
        <v>5513</v>
      </c>
      <c r="B5516" s="31">
        <v>36560</v>
      </c>
      <c r="C5516" s="26">
        <v>23</v>
      </c>
      <c r="D5516" s="13">
        <v>29.6</v>
      </c>
      <c r="E5516" s="26"/>
      <c r="F5516" s="44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35"/>
        <v>5514</v>
      </c>
      <c r="B5517" s="31">
        <v>36561</v>
      </c>
      <c r="C5517" s="26">
        <v>22</v>
      </c>
      <c r="D5517" s="13">
        <v>31.8</v>
      </c>
      <c r="E5517" s="26"/>
      <c r="F5517" s="44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35"/>
        <v>5515</v>
      </c>
      <c r="B5518" s="31">
        <v>36562</v>
      </c>
      <c r="C5518" s="26">
        <v>21</v>
      </c>
      <c r="D5518" s="13">
        <v>30.6</v>
      </c>
      <c r="E5518" s="26"/>
      <c r="F5518" s="44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35"/>
        <v>5516</v>
      </c>
      <c r="B5519" s="31">
        <v>36563</v>
      </c>
      <c r="C5519" s="26">
        <v>21</v>
      </c>
      <c r="D5519" s="13">
        <v>32.700000000000003</v>
      </c>
      <c r="E5519" s="26"/>
      <c r="F5519" s="44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35"/>
        <v>5517</v>
      </c>
      <c r="B5520" s="31">
        <v>36564</v>
      </c>
      <c r="C5520" s="26">
        <v>21</v>
      </c>
      <c r="D5520" s="13">
        <v>32</v>
      </c>
      <c r="E5520" s="26"/>
      <c r="F5520" s="44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35"/>
        <v>5518</v>
      </c>
      <c r="B5521" s="31">
        <v>36565</v>
      </c>
      <c r="C5521" s="26">
        <v>19</v>
      </c>
      <c r="D5521" s="13">
        <v>32</v>
      </c>
      <c r="E5521" s="26"/>
      <c r="F5521" s="44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35"/>
        <v>5519</v>
      </c>
      <c r="B5522" s="31">
        <v>36566</v>
      </c>
      <c r="C5522" s="26">
        <v>20</v>
      </c>
      <c r="D5522" s="13">
        <v>32.200000000000003</v>
      </c>
      <c r="E5522" s="26"/>
      <c r="F5522" s="44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35"/>
        <v>5520</v>
      </c>
      <c r="B5523" s="31">
        <v>36567</v>
      </c>
      <c r="C5523" s="26">
        <v>17</v>
      </c>
      <c r="D5523" s="13">
        <v>33.799999999999997</v>
      </c>
      <c r="E5523" s="26"/>
      <c r="F5523" s="44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35"/>
        <v>5521</v>
      </c>
      <c r="B5524" s="31">
        <v>36568</v>
      </c>
      <c r="C5524" s="26">
        <v>20</v>
      </c>
      <c r="D5524" s="13">
        <v>33.200000000000003</v>
      </c>
      <c r="E5524" s="26"/>
      <c r="F5524" s="44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35"/>
        <v>5522</v>
      </c>
      <c r="B5525" s="31">
        <v>36569</v>
      </c>
      <c r="C5525" s="26">
        <v>21</v>
      </c>
      <c r="D5525" s="13">
        <v>31</v>
      </c>
      <c r="E5525" s="26"/>
      <c r="F5525" s="44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35"/>
        <v>5523</v>
      </c>
      <c r="B5526" s="31">
        <v>36570</v>
      </c>
      <c r="C5526" s="26">
        <v>21</v>
      </c>
      <c r="D5526" s="13">
        <v>33</v>
      </c>
      <c r="E5526" s="26"/>
      <c r="F5526" s="44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35"/>
        <v>5524</v>
      </c>
      <c r="B5527" s="31">
        <v>36571</v>
      </c>
      <c r="C5527" s="26">
        <v>23</v>
      </c>
      <c r="D5527" s="13">
        <v>33.1</v>
      </c>
      <c r="E5527" s="26"/>
      <c r="F5527" s="44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35"/>
        <v>5525</v>
      </c>
      <c r="B5528" s="31">
        <v>36572</v>
      </c>
      <c r="C5528" s="26">
        <v>22</v>
      </c>
      <c r="D5528" s="13">
        <v>31.9</v>
      </c>
      <c r="E5528" s="26"/>
      <c r="F5528" s="44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35"/>
        <v>5526</v>
      </c>
      <c r="B5529" s="31">
        <v>36573</v>
      </c>
      <c r="C5529" s="26">
        <v>22</v>
      </c>
      <c r="D5529" s="13">
        <v>32.200000000000003</v>
      </c>
      <c r="E5529" s="26"/>
      <c r="F5529" s="44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35"/>
        <v>5527</v>
      </c>
      <c r="B5530" s="31">
        <v>36574</v>
      </c>
      <c r="C5530" s="26">
        <v>20</v>
      </c>
      <c r="D5530" s="13">
        <v>32.200000000000003</v>
      </c>
      <c r="E5530" s="26"/>
      <c r="F5530" s="44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35"/>
        <v>5528</v>
      </c>
      <c r="B5531" s="31">
        <v>36575</v>
      </c>
      <c r="C5531" s="26">
        <v>22</v>
      </c>
      <c r="D5531" s="13">
        <v>33</v>
      </c>
      <c r="E5531" s="26"/>
      <c r="F5531" s="44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35"/>
        <v>5529</v>
      </c>
      <c r="B5532" s="31">
        <v>36576</v>
      </c>
      <c r="C5532" s="26">
        <v>22</v>
      </c>
      <c r="D5532" s="13">
        <v>31.8</v>
      </c>
      <c r="E5532" s="26"/>
      <c r="F5532" s="44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35"/>
        <v>5530</v>
      </c>
      <c r="B5533" s="31">
        <v>36577</v>
      </c>
      <c r="C5533" s="26">
        <v>22</v>
      </c>
      <c r="D5533" s="13">
        <v>31.8</v>
      </c>
      <c r="E5533" s="26"/>
      <c r="F5533" s="44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35"/>
        <v>5531</v>
      </c>
      <c r="B5534" s="31">
        <v>36578</v>
      </c>
      <c r="C5534" s="26">
        <v>21</v>
      </c>
      <c r="D5534" s="13">
        <v>29.2</v>
      </c>
      <c r="E5534" s="26"/>
      <c r="F5534" s="44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35"/>
        <v>5532</v>
      </c>
      <c r="B5535" s="31">
        <v>36579</v>
      </c>
      <c r="C5535" s="26">
        <v>22</v>
      </c>
      <c r="D5535" s="13">
        <v>29.2</v>
      </c>
      <c r="E5535" s="26"/>
      <c r="F5535" s="44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35"/>
        <v>5533</v>
      </c>
      <c r="B5536" s="31">
        <v>36580</v>
      </c>
      <c r="C5536" s="26">
        <v>21</v>
      </c>
      <c r="D5536" s="13">
        <v>28</v>
      </c>
      <c r="E5536" s="26"/>
      <c r="F5536" s="44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35"/>
        <v>5534</v>
      </c>
      <c r="B5537" s="31">
        <v>36581</v>
      </c>
      <c r="C5537" s="26">
        <v>22</v>
      </c>
      <c r="D5537" s="13">
        <v>29.4</v>
      </c>
      <c r="E5537" s="26"/>
      <c r="F5537" s="44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35"/>
        <v>5535</v>
      </c>
      <c r="B5538" s="31">
        <v>36582</v>
      </c>
      <c r="C5538" s="26">
        <v>21</v>
      </c>
      <c r="D5538" s="13">
        <v>32</v>
      </c>
      <c r="E5538" s="26"/>
      <c r="F5538" s="44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35"/>
        <v>5536</v>
      </c>
      <c r="B5539" s="31">
        <v>36583</v>
      </c>
      <c r="C5539" s="26">
        <v>20</v>
      </c>
      <c r="D5539" s="13">
        <v>32.200000000000003</v>
      </c>
      <c r="E5539" s="26"/>
      <c r="F5539" s="44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35"/>
        <v>5537</v>
      </c>
      <c r="B5540" s="31">
        <v>36584</v>
      </c>
      <c r="C5540" s="26">
        <v>20</v>
      </c>
      <c r="D5540" s="13">
        <v>30.6</v>
      </c>
      <c r="E5540" s="26"/>
      <c r="F5540" s="44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35"/>
        <v>5538</v>
      </c>
      <c r="B5541" s="31">
        <v>36585</v>
      </c>
      <c r="C5541" s="26">
        <v>18</v>
      </c>
      <c r="D5541" s="13">
        <v>30.5</v>
      </c>
      <c r="E5541" s="26"/>
      <c r="F5541" s="44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35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44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35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44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35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44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35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44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35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44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35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44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35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44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35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44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35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44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35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44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35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44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35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44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35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44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35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44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35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44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35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44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35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44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35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44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35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44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35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44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35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44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35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44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35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44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35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44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35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44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35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44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35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44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35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44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35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44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35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44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35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44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35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44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36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44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36"/>
        <v>5572</v>
      </c>
      <c r="B5575" s="31">
        <v>36619</v>
      </c>
      <c r="C5575" s="26"/>
      <c r="D5575" s="13">
        <v>31</v>
      </c>
      <c r="E5575" s="26">
        <v>24.6</v>
      </c>
      <c r="F5575" s="44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36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44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36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44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36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44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36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44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36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44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36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44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36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44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36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44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36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44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36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44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36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44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36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44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36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44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36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44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36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44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36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44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36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44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36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44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36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44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36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44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36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44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36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44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36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44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36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44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36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44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36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44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36"/>
        <v>5599</v>
      </c>
      <c r="B5602" s="31">
        <v>36646</v>
      </c>
      <c r="C5602" s="26">
        <v>23</v>
      </c>
      <c r="D5602" s="13">
        <v>30.6</v>
      </c>
      <c r="E5602" s="26"/>
      <c r="F5602" s="44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36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44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36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44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36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44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36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44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36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44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36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44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36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44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36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44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36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44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36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44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36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44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36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44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36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44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36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44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36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44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36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44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36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44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36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44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36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44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36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44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36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44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36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44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36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44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36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44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36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44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36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44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36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44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36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44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36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44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36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44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36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44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36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44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36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44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36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44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36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44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37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44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37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44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37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44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37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44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37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44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37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44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37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44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37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44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37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44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37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44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37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44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37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44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37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44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37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44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37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44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37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44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37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44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37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44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37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44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37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44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37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44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37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44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37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44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37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44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37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44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37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44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37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44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37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44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37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44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37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44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37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44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37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44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37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44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37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44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37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44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37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44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37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44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37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44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37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44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37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44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37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44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37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44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37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44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37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44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37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44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37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44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37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44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37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44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37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44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37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44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37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44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37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44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37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44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37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44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37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44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37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44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37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44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37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44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37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44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37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44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37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44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37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44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37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44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37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44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38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44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38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44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38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44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38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44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38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44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38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44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38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44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38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44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38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44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38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44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38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44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38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44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38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44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38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44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38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44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38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44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38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44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38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44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38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44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38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44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38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44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38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44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38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44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38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44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38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44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38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44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38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44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38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44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38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44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38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44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38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44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38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44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38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44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38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44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38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44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38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44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38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44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38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44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38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44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38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44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38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44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38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44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38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44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38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44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38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44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38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44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38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44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38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44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38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44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38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44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38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44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38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44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38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44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38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44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38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44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38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44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38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44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38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44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38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44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38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44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38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44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38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44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38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44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38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44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39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44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39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44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39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44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39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44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39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44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39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44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39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44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39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44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39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44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39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44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39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44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39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44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39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44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39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44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39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44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39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44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39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44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39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44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39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44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39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44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39"/>
        <v>5783</v>
      </c>
      <c r="B5786" s="31">
        <v>36830</v>
      </c>
      <c r="C5786" s="26">
        <v>22</v>
      </c>
      <c r="D5786" s="13"/>
      <c r="E5786" s="26">
        <v>25.6</v>
      </c>
      <c r="F5786" s="44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39"/>
        <v>5784</v>
      </c>
      <c r="B5787" s="31">
        <v>36831</v>
      </c>
      <c r="C5787" s="26"/>
      <c r="D5787" s="13"/>
      <c r="E5787" s="26"/>
      <c r="F5787" s="44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39"/>
        <v>5785</v>
      </c>
      <c r="B5788" s="31">
        <v>36832</v>
      </c>
      <c r="C5788" s="26"/>
      <c r="D5788" s="13"/>
      <c r="E5788" s="26"/>
      <c r="F5788" s="44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39"/>
        <v>5786</v>
      </c>
      <c r="B5789" s="31">
        <v>36833</v>
      </c>
      <c r="C5789" s="26"/>
      <c r="D5789" s="13"/>
      <c r="E5789" s="26"/>
      <c r="F5789" s="44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39"/>
        <v>5787</v>
      </c>
      <c r="B5790" s="31">
        <v>36834</v>
      </c>
      <c r="C5790" s="26"/>
      <c r="D5790" s="13"/>
      <c r="E5790" s="26"/>
      <c r="F5790" s="44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39"/>
        <v>5788</v>
      </c>
      <c r="B5791" s="31">
        <v>36835</v>
      </c>
      <c r="C5791" s="26"/>
      <c r="D5791" s="13"/>
      <c r="E5791" s="26"/>
      <c r="F5791" s="44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39"/>
        <v>5789</v>
      </c>
      <c r="B5792" s="31">
        <v>36836</v>
      </c>
      <c r="C5792" s="26"/>
      <c r="D5792" s="13"/>
      <c r="E5792" s="26"/>
      <c r="F5792" s="44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39"/>
        <v>5790</v>
      </c>
      <c r="B5793" s="31">
        <v>36837</v>
      </c>
      <c r="C5793" s="26"/>
      <c r="D5793" s="13"/>
      <c r="E5793" s="26"/>
      <c r="F5793" s="44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39"/>
        <v>5791</v>
      </c>
      <c r="B5794" s="31">
        <v>36838</v>
      </c>
      <c r="C5794" s="26"/>
      <c r="D5794" s="13"/>
      <c r="E5794" s="26"/>
      <c r="F5794" s="44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39"/>
        <v>5792</v>
      </c>
      <c r="B5795" s="31">
        <v>36839</v>
      </c>
      <c r="C5795" s="26"/>
      <c r="D5795" s="13"/>
      <c r="E5795" s="26"/>
      <c r="F5795" s="44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39"/>
        <v>5793</v>
      </c>
      <c r="B5796" s="31">
        <v>36840</v>
      </c>
      <c r="C5796" s="26"/>
      <c r="D5796" s="13"/>
      <c r="E5796" s="26"/>
      <c r="F5796" s="44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39"/>
        <v>5794</v>
      </c>
      <c r="B5797" s="31">
        <v>36841</v>
      </c>
      <c r="C5797" s="26"/>
      <c r="D5797" s="13"/>
      <c r="E5797" s="26"/>
      <c r="F5797" s="44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39"/>
        <v>5795</v>
      </c>
      <c r="B5798" s="31">
        <v>36842</v>
      </c>
      <c r="C5798" s="26"/>
      <c r="D5798" s="13"/>
      <c r="E5798" s="26"/>
      <c r="F5798" s="44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39"/>
        <v>5796</v>
      </c>
      <c r="B5799" s="31">
        <v>36843</v>
      </c>
      <c r="C5799" s="26"/>
      <c r="D5799" s="13"/>
      <c r="E5799" s="26"/>
      <c r="F5799" s="44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39"/>
        <v>5797</v>
      </c>
      <c r="B5800" s="31">
        <v>36844</v>
      </c>
      <c r="C5800" s="26"/>
      <c r="D5800" s="13"/>
      <c r="E5800" s="26"/>
      <c r="F5800" s="44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39"/>
        <v>5798</v>
      </c>
      <c r="B5801" s="31">
        <v>36845</v>
      </c>
      <c r="C5801" s="26"/>
      <c r="D5801" s="13"/>
      <c r="E5801" s="26"/>
      <c r="F5801" s="44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39"/>
        <v>5799</v>
      </c>
      <c r="B5802" s="31">
        <v>36846</v>
      </c>
      <c r="C5802" s="26"/>
      <c r="D5802" s="13"/>
      <c r="E5802" s="26"/>
      <c r="F5802" s="44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39"/>
        <v>5800</v>
      </c>
      <c r="B5803" s="31">
        <v>36847</v>
      </c>
      <c r="C5803" s="26"/>
      <c r="D5803" s="13"/>
      <c r="E5803" s="26"/>
      <c r="F5803" s="44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39"/>
        <v>5801</v>
      </c>
      <c r="B5804" s="31">
        <v>36848</v>
      </c>
      <c r="C5804" s="26"/>
      <c r="D5804" s="13"/>
      <c r="E5804" s="26"/>
      <c r="F5804" s="44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39"/>
        <v>5802</v>
      </c>
      <c r="B5805" s="31">
        <v>36849</v>
      </c>
      <c r="C5805" s="26"/>
      <c r="D5805" s="13"/>
      <c r="E5805" s="26"/>
      <c r="F5805" s="44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39"/>
        <v>5803</v>
      </c>
      <c r="B5806" s="31">
        <v>36850</v>
      </c>
      <c r="C5806" s="26"/>
      <c r="D5806" s="13"/>
      <c r="E5806" s="26"/>
      <c r="F5806" s="44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39"/>
        <v>5804</v>
      </c>
      <c r="B5807" s="31">
        <v>36851</v>
      </c>
      <c r="C5807" s="26"/>
      <c r="D5807" s="13"/>
      <c r="E5807" s="26"/>
      <c r="F5807" s="44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39"/>
        <v>5805</v>
      </c>
      <c r="B5808" s="31">
        <v>36852</v>
      </c>
      <c r="C5808" s="26"/>
      <c r="D5808" s="13"/>
      <c r="E5808" s="26"/>
      <c r="F5808" s="44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39"/>
        <v>5806</v>
      </c>
      <c r="B5809" s="31">
        <v>36853</v>
      </c>
      <c r="C5809" s="26"/>
      <c r="D5809" s="13"/>
      <c r="E5809" s="26"/>
      <c r="F5809" s="44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39"/>
        <v>5807</v>
      </c>
      <c r="B5810" s="31">
        <v>36854</v>
      </c>
      <c r="C5810" s="26"/>
      <c r="D5810" s="13"/>
      <c r="E5810" s="26"/>
      <c r="F5810" s="44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39"/>
        <v>5808</v>
      </c>
      <c r="B5811" s="31">
        <v>36855</v>
      </c>
      <c r="C5811" s="26"/>
      <c r="D5811" s="13"/>
      <c r="E5811" s="26"/>
      <c r="F5811" s="44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39"/>
        <v>5809</v>
      </c>
      <c r="B5812" s="31">
        <v>36856</v>
      </c>
      <c r="C5812" s="26"/>
      <c r="D5812" s="13"/>
      <c r="E5812" s="26"/>
      <c r="F5812" s="44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39"/>
        <v>5810</v>
      </c>
      <c r="B5813" s="31">
        <v>36857</v>
      </c>
      <c r="C5813" s="26"/>
      <c r="D5813" s="13"/>
      <c r="E5813" s="26"/>
      <c r="F5813" s="44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39"/>
        <v>5811</v>
      </c>
      <c r="B5814" s="31">
        <v>36858</v>
      </c>
      <c r="C5814" s="26"/>
      <c r="D5814" s="13"/>
      <c r="E5814" s="26"/>
      <c r="F5814" s="44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39"/>
        <v>5812</v>
      </c>
      <c r="B5815" s="31">
        <v>36859</v>
      </c>
      <c r="C5815" s="26"/>
      <c r="D5815" s="13"/>
      <c r="E5815" s="26"/>
      <c r="F5815" s="44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39"/>
        <v>5813</v>
      </c>
      <c r="B5816" s="31">
        <v>36860</v>
      </c>
      <c r="C5816" s="26"/>
      <c r="D5816" s="13"/>
      <c r="E5816" s="26"/>
      <c r="F5816" s="44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39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44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39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44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39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44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39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44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39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44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39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44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39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44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39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44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39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44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39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44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39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44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39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44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39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44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40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44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40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44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40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44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40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44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40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44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40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44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40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44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40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44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40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44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40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44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40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44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40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44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40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44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40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44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40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44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40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44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40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44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40"/>
        <v>5844</v>
      </c>
      <c r="B5847" s="31">
        <v>36891</v>
      </c>
      <c r="C5847" s="26"/>
      <c r="D5847" s="13">
        <v>28.4</v>
      </c>
      <c r="E5847" s="26">
        <v>23.7</v>
      </c>
      <c r="F5847" s="44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40"/>
        <v>5845</v>
      </c>
      <c r="B5848" s="31">
        <v>36892</v>
      </c>
      <c r="C5848" s="26">
        <v>23</v>
      </c>
      <c r="D5848" s="13">
        <v>32</v>
      </c>
      <c r="E5848" s="26"/>
      <c r="F5848" s="44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40"/>
        <v>5846</v>
      </c>
      <c r="B5849" s="31">
        <v>36893</v>
      </c>
      <c r="C5849" s="26">
        <v>23</v>
      </c>
      <c r="D5849" s="13">
        <v>32</v>
      </c>
      <c r="E5849" s="26"/>
      <c r="F5849" s="44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40"/>
        <v>5847</v>
      </c>
      <c r="B5850" s="31">
        <v>36894</v>
      </c>
      <c r="C5850" s="26">
        <v>23</v>
      </c>
      <c r="D5850" s="13">
        <v>30</v>
      </c>
      <c r="E5850" s="26"/>
      <c r="F5850" s="44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40"/>
        <v>5848</v>
      </c>
      <c r="B5851" s="31">
        <v>36895</v>
      </c>
      <c r="C5851" s="26">
        <v>21</v>
      </c>
      <c r="D5851" s="13">
        <v>31.6</v>
      </c>
      <c r="E5851" s="26"/>
      <c r="F5851" s="44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40"/>
        <v>5849</v>
      </c>
      <c r="B5852" s="31">
        <v>36896</v>
      </c>
      <c r="C5852" s="26">
        <v>22</v>
      </c>
      <c r="D5852" s="13">
        <v>31.8</v>
      </c>
      <c r="E5852" s="26"/>
      <c r="F5852" s="44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40"/>
        <v>5850</v>
      </c>
      <c r="B5853" s="31">
        <v>36897</v>
      </c>
      <c r="C5853" s="26">
        <v>23</v>
      </c>
      <c r="D5853" s="13">
        <v>32</v>
      </c>
      <c r="E5853" s="26"/>
      <c r="F5853" s="44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40"/>
        <v>5851</v>
      </c>
      <c r="B5854" s="31">
        <v>36898</v>
      </c>
      <c r="C5854" s="26">
        <v>21</v>
      </c>
      <c r="D5854" s="13">
        <v>31.8</v>
      </c>
      <c r="E5854" s="26"/>
      <c r="F5854" s="44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40"/>
        <v>5852</v>
      </c>
      <c r="B5855" s="31">
        <v>36899</v>
      </c>
      <c r="C5855" s="26">
        <v>19</v>
      </c>
      <c r="D5855" s="13">
        <v>32.799999999999997</v>
      </c>
      <c r="E5855" s="26"/>
      <c r="F5855" s="44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40"/>
        <v>5853</v>
      </c>
      <c r="B5856" s="31">
        <v>36900</v>
      </c>
      <c r="C5856" s="26">
        <v>20</v>
      </c>
      <c r="D5856" s="13">
        <v>33</v>
      </c>
      <c r="E5856" s="26"/>
      <c r="F5856" s="44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40"/>
        <v>5854</v>
      </c>
      <c r="B5857" s="31">
        <v>36901</v>
      </c>
      <c r="C5857" s="26">
        <v>22</v>
      </c>
      <c r="D5857" s="13">
        <v>31.2</v>
      </c>
      <c r="E5857" s="26"/>
      <c r="F5857" s="44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40"/>
        <v>5855</v>
      </c>
      <c r="B5858" s="31">
        <v>36902</v>
      </c>
      <c r="C5858" s="26">
        <v>22</v>
      </c>
      <c r="D5858" s="13">
        <v>32.6</v>
      </c>
      <c r="E5858" s="26"/>
      <c r="F5858" s="44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40"/>
        <v>5856</v>
      </c>
      <c r="B5859" s="31">
        <v>36903</v>
      </c>
      <c r="C5859" s="26">
        <v>21</v>
      </c>
      <c r="D5859" s="13">
        <v>33.200000000000003</v>
      </c>
      <c r="E5859" s="26"/>
      <c r="F5859" s="44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40"/>
        <v>5857</v>
      </c>
      <c r="B5860" s="31">
        <v>36904</v>
      </c>
      <c r="C5860" s="26">
        <v>22</v>
      </c>
      <c r="D5860" s="13">
        <v>30.8</v>
      </c>
      <c r="E5860" s="26"/>
      <c r="F5860" s="44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40"/>
        <v>5858</v>
      </c>
      <c r="B5861" s="31">
        <v>36905</v>
      </c>
      <c r="C5861" s="26">
        <v>22</v>
      </c>
      <c r="D5861" s="13">
        <v>33.1</v>
      </c>
      <c r="E5861" s="26"/>
      <c r="F5861" s="44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40"/>
        <v>5859</v>
      </c>
      <c r="B5862" s="31">
        <v>36906</v>
      </c>
      <c r="C5862" s="26">
        <v>23</v>
      </c>
      <c r="D5862" s="13">
        <v>29.4</v>
      </c>
      <c r="E5862" s="26"/>
      <c r="F5862" s="44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40"/>
        <v>5860</v>
      </c>
      <c r="B5863" s="31">
        <v>36907</v>
      </c>
      <c r="C5863" s="26">
        <v>23</v>
      </c>
      <c r="D5863" s="13">
        <v>28.8</v>
      </c>
      <c r="E5863" s="26"/>
      <c r="F5863" s="44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40"/>
        <v>5861</v>
      </c>
      <c r="B5864" s="31">
        <v>36908</v>
      </c>
      <c r="C5864" s="26">
        <v>22</v>
      </c>
      <c r="D5864" s="13">
        <v>30</v>
      </c>
      <c r="E5864" s="26"/>
      <c r="F5864" s="44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40"/>
        <v>5862</v>
      </c>
      <c r="B5865" s="31">
        <v>36909</v>
      </c>
      <c r="C5865" s="26">
        <v>21</v>
      </c>
      <c r="D5865" s="13">
        <v>31.5</v>
      </c>
      <c r="E5865" s="26"/>
      <c r="F5865" s="44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40"/>
        <v>5863</v>
      </c>
      <c r="B5866" s="31">
        <v>36910</v>
      </c>
      <c r="C5866" s="26">
        <v>22</v>
      </c>
      <c r="D5866" s="13">
        <v>31.8</v>
      </c>
      <c r="E5866" s="26"/>
      <c r="F5866" s="44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40"/>
        <v>5864</v>
      </c>
      <c r="B5867" s="31">
        <v>36911</v>
      </c>
      <c r="C5867" s="26">
        <v>21</v>
      </c>
      <c r="D5867" s="13">
        <v>32.4</v>
      </c>
      <c r="E5867" s="26"/>
      <c r="F5867" s="44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40"/>
        <v>5865</v>
      </c>
      <c r="B5868" s="31">
        <v>36912</v>
      </c>
      <c r="C5868" s="26">
        <v>21</v>
      </c>
      <c r="D5868" s="13">
        <v>32.9</v>
      </c>
      <c r="E5868" s="26"/>
      <c r="F5868" s="44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40"/>
        <v>5866</v>
      </c>
      <c r="B5869" s="31">
        <v>36913</v>
      </c>
      <c r="C5869" s="26">
        <v>23</v>
      </c>
      <c r="D5869" s="13">
        <v>30.4</v>
      </c>
      <c r="E5869" s="26"/>
      <c r="F5869" s="44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40"/>
        <v>5867</v>
      </c>
      <c r="B5870" s="31">
        <v>36914</v>
      </c>
      <c r="C5870" s="26">
        <v>21</v>
      </c>
      <c r="D5870" s="13">
        <v>33</v>
      </c>
      <c r="E5870" s="26"/>
      <c r="F5870" s="44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40"/>
        <v>5868</v>
      </c>
      <c r="B5871" s="31">
        <v>36915</v>
      </c>
      <c r="C5871" s="26">
        <v>22</v>
      </c>
      <c r="D5871" s="13">
        <v>31.2</v>
      </c>
      <c r="E5871" s="26"/>
      <c r="F5871" s="44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40"/>
        <v>5869</v>
      </c>
      <c r="B5872" s="31">
        <v>36916</v>
      </c>
      <c r="C5872" s="26">
        <v>22</v>
      </c>
      <c r="D5872" s="13">
        <v>29.9</v>
      </c>
      <c r="E5872" s="26"/>
      <c r="F5872" s="44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40"/>
        <v>5870</v>
      </c>
      <c r="B5873" s="31">
        <v>36917</v>
      </c>
      <c r="C5873" s="26">
        <v>22</v>
      </c>
      <c r="D5873" s="13">
        <v>27.6</v>
      </c>
      <c r="E5873" s="26"/>
      <c r="F5873" s="44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40"/>
        <v>5871</v>
      </c>
      <c r="B5874" s="31">
        <v>36918</v>
      </c>
      <c r="C5874" s="26">
        <v>22</v>
      </c>
      <c r="D5874" s="13">
        <v>28.9</v>
      </c>
      <c r="E5874" s="26"/>
      <c r="F5874" s="44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40"/>
        <v>5872</v>
      </c>
      <c r="B5875" s="31">
        <v>36919</v>
      </c>
      <c r="C5875" s="26">
        <v>22</v>
      </c>
      <c r="D5875" s="13">
        <v>28.6</v>
      </c>
      <c r="E5875" s="26"/>
      <c r="F5875" s="44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40"/>
        <v>5873</v>
      </c>
      <c r="B5876" s="31">
        <v>36920</v>
      </c>
      <c r="C5876" s="26">
        <v>23</v>
      </c>
      <c r="D5876" s="13">
        <v>27</v>
      </c>
      <c r="E5876" s="26"/>
      <c r="F5876" s="44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40"/>
        <v>5874</v>
      </c>
      <c r="B5877" s="31">
        <v>36921</v>
      </c>
      <c r="C5877" s="26">
        <v>22</v>
      </c>
      <c r="D5877" s="13">
        <v>29.8</v>
      </c>
      <c r="E5877" s="26"/>
      <c r="F5877" s="44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40"/>
        <v>5875</v>
      </c>
      <c r="B5878" s="31">
        <v>36922</v>
      </c>
      <c r="C5878" s="26">
        <v>22</v>
      </c>
      <c r="D5878" s="13">
        <v>27.6</v>
      </c>
      <c r="E5878" s="26"/>
      <c r="F5878" s="44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40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44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40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44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40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44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40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44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40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44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40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44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40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44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40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44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40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44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40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44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40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44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40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44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40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44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40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44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40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44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41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44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41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44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41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44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41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44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41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44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41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44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41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44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41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44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41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44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41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44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41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44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41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44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41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44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41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44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41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44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41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44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41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44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41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44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41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44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41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44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41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44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41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44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41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44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41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44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41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44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41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44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41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44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41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44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41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44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41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44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41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44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41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44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41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44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41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44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41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44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41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44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41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44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41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44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41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44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41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44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41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44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41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44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41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44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41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44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41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44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41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44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41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44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41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44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41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44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41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44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41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44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41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44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41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44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41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44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41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44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41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44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41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44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41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44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41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44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41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44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41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44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41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44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41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44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41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44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42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44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42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44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42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44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42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44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42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44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42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44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42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44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42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44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42"/>
        <v>5963</v>
      </c>
      <c r="B5966" s="31">
        <v>37010</v>
      </c>
      <c r="C5966" s="26">
        <v>24</v>
      </c>
      <c r="D5966" s="13">
        <v>30.8</v>
      </c>
      <c r="E5966" s="26"/>
      <c r="F5966" s="44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42"/>
        <v>5964</v>
      </c>
      <c r="B5967" s="31">
        <v>37011</v>
      </c>
      <c r="C5967" s="26">
        <v>22</v>
      </c>
      <c r="D5967" s="13">
        <v>31.6</v>
      </c>
      <c r="E5967" s="26"/>
      <c r="F5967" s="44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42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44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42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44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42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44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42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44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42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44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42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44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42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44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42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44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42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44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42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44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42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44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42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44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42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44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42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44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42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44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42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44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42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44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42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44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42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44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42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44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42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44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42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44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42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44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42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44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42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44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42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44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42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44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42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44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42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44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42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44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42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44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42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44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42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44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42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44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42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44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42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44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42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44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42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44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42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44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42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44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42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44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42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44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42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44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42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44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42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44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42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44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42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44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42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44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42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44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42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44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42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44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42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44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42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44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42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44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43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44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43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44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43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44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43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44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43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44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43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44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43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44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43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44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43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44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43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44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43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44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43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44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43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44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43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44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43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44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43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44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43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44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43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44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43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44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43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44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43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44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43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44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43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44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43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44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43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44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43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44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43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44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43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44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43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44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43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44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43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44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43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44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43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44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43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44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43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44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43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44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43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44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43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44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43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44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43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44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43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44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43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44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43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44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43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44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43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44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43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44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43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44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43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44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43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44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43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44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43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44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43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44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43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44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43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44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43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44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43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44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43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44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43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44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43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44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43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44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43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44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43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44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43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44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43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44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44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44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44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44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44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44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44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44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44"/>
        <v>6087</v>
      </c>
      <c r="B6090" s="31">
        <v>37134</v>
      </c>
      <c r="C6090" s="26">
        <v>22</v>
      </c>
      <c r="D6090" s="13">
        <v>30.8</v>
      </c>
      <c r="E6090" s="26"/>
      <c r="F6090" s="44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44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44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44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44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44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44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44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44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44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44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44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44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44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44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44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44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44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44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44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44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44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44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44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44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44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44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44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44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44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44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44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44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44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44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44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44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44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44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44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44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44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44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44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44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44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44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44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44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44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44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44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44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44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44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44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44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44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44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44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44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44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44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44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44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44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44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44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44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44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44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44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44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44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44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44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44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44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44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44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44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44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44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44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44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44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44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44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44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44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44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44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44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44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44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44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44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44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44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44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44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44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44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44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44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44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44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44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44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44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44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44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44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44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44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44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44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44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44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45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44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45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44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45"/>
        <v>6149</v>
      </c>
      <c r="B6152" s="31">
        <v>37196</v>
      </c>
      <c r="C6152" s="26"/>
      <c r="D6152" s="13"/>
      <c r="E6152" s="26"/>
      <c r="F6152" s="44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45"/>
        <v>6150</v>
      </c>
      <c r="B6153" s="31">
        <v>37197</v>
      </c>
      <c r="C6153" s="26"/>
      <c r="D6153" s="13"/>
      <c r="E6153" s="26"/>
      <c r="F6153" s="44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45"/>
        <v>6151</v>
      </c>
      <c r="B6154" s="31">
        <v>37198</v>
      </c>
      <c r="C6154" s="26"/>
      <c r="D6154" s="13"/>
      <c r="E6154" s="26"/>
      <c r="F6154" s="44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45"/>
        <v>6152</v>
      </c>
      <c r="B6155" s="31">
        <v>37199</v>
      </c>
      <c r="C6155" s="26"/>
      <c r="D6155" s="13"/>
      <c r="E6155" s="26"/>
      <c r="F6155" s="44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45"/>
        <v>6153</v>
      </c>
      <c r="B6156" s="31">
        <v>37200</v>
      </c>
      <c r="C6156" s="26"/>
      <c r="D6156" s="13"/>
      <c r="E6156" s="26"/>
      <c r="F6156" s="44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45"/>
        <v>6154</v>
      </c>
      <c r="B6157" s="31">
        <v>37201</v>
      </c>
      <c r="C6157" s="26"/>
      <c r="D6157" s="13"/>
      <c r="E6157" s="26"/>
      <c r="F6157" s="44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45"/>
        <v>6155</v>
      </c>
      <c r="B6158" s="31">
        <v>37202</v>
      </c>
      <c r="C6158" s="26"/>
      <c r="D6158" s="13"/>
      <c r="E6158" s="26"/>
      <c r="F6158" s="44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45"/>
        <v>6156</v>
      </c>
      <c r="B6159" s="31">
        <v>37203</v>
      </c>
      <c r="C6159" s="26"/>
      <c r="D6159" s="13"/>
      <c r="E6159" s="26"/>
      <c r="F6159" s="44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45"/>
        <v>6157</v>
      </c>
      <c r="B6160" s="31">
        <v>37204</v>
      </c>
      <c r="C6160" s="26"/>
      <c r="D6160" s="13"/>
      <c r="E6160" s="26"/>
      <c r="F6160" s="44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45"/>
        <v>6158</v>
      </c>
      <c r="B6161" s="31">
        <v>37205</v>
      </c>
      <c r="C6161" s="26"/>
      <c r="D6161" s="13"/>
      <c r="E6161" s="26"/>
      <c r="F6161" s="44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45"/>
        <v>6159</v>
      </c>
      <c r="B6162" s="31">
        <v>37206</v>
      </c>
      <c r="C6162" s="26"/>
      <c r="D6162" s="13"/>
      <c r="E6162" s="26"/>
      <c r="F6162" s="44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45"/>
        <v>6160</v>
      </c>
      <c r="B6163" s="31">
        <v>37207</v>
      </c>
      <c r="C6163" s="26"/>
      <c r="D6163" s="13"/>
      <c r="E6163" s="26"/>
      <c r="F6163" s="44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45"/>
        <v>6161</v>
      </c>
      <c r="B6164" s="31">
        <v>37208</v>
      </c>
      <c r="C6164" s="26"/>
      <c r="D6164" s="13"/>
      <c r="E6164" s="26"/>
      <c r="F6164" s="44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45"/>
        <v>6162</v>
      </c>
      <c r="B6165" s="31">
        <v>37209</v>
      </c>
      <c r="C6165" s="26"/>
      <c r="D6165" s="13"/>
      <c r="E6165" s="26"/>
      <c r="F6165" s="44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45"/>
        <v>6163</v>
      </c>
      <c r="B6166" s="31">
        <v>37210</v>
      </c>
      <c r="C6166" s="26"/>
      <c r="D6166" s="13"/>
      <c r="E6166" s="26"/>
      <c r="F6166" s="44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45"/>
        <v>6164</v>
      </c>
      <c r="B6167" s="31">
        <v>37211</v>
      </c>
      <c r="C6167" s="26"/>
      <c r="D6167" s="13"/>
      <c r="E6167" s="26"/>
      <c r="F6167" s="44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45"/>
        <v>6165</v>
      </c>
      <c r="B6168" s="31">
        <v>37212</v>
      </c>
      <c r="C6168" s="26"/>
      <c r="D6168" s="13"/>
      <c r="E6168" s="26"/>
      <c r="F6168" s="44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45"/>
        <v>6166</v>
      </c>
      <c r="B6169" s="31">
        <v>37213</v>
      </c>
      <c r="C6169" s="26"/>
      <c r="D6169" s="13"/>
      <c r="E6169" s="26"/>
      <c r="F6169" s="44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45"/>
        <v>6167</v>
      </c>
      <c r="B6170" s="31">
        <v>37214</v>
      </c>
      <c r="C6170" s="26"/>
      <c r="D6170" s="13"/>
      <c r="E6170" s="26"/>
      <c r="F6170" s="44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45"/>
        <v>6168</v>
      </c>
      <c r="B6171" s="31">
        <v>37215</v>
      </c>
      <c r="C6171" s="26"/>
      <c r="D6171" s="13"/>
      <c r="E6171" s="26"/>
      <c r="F6171" s="44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45"/>
        <v>6169</v>
      </c>
      <c r="B6172" s="31">
        <v>37216</v>
      </c>
      <c r="C6172" s="26"/>
      <c r="D6172" s="13"/>
      <c r="E6172" s="26"/>
      <c r="F6172" s="44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45"/>
        <v>6170</v>
      </c>
      <c r="B6173" s="31">
        <v>37217</v>
      </c>
      <c r="C6173" s="26"/>
      <c r="D6173" s="13"/>
      <c r="E6173" s="26"/>
      <c r="F6173" s="44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45"/>
        <v>6171</v>
      </c>
      <c r="B6174" s="31">
        <v>37218</v>
      </c>
      <c r="C6174" s="26"/>
      <c r="D6174" s="13"/>
      <c r="E6174" s="26"/>
      <c r="F6174" s="44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45"/>
        <v>6172</v>
      </c>
      <c r="B6175" s="31">
        <v>37219</v>
      </c>
      <c r="C6175" s="26"/>
      <c r="D6175" s="13"/>
      <c r="E6175" s="26"/>
      <c r="F6175" s="44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45"/>
        <v>6173</v>
      </c>
      <c r="B6176" s="31">
        <v>37220</v>
      </c>
      <c r="C6176" s="26"/>
      <c r="D6176" s="13"/>
      <c r="E6176" s="26"/>
      <c r="F6176" s="44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45"/>
        <v>6174</v>
      </c>
      <c r="B6177" s="31">
        <v>37221</v>
      </c>
      <c r="C6177" s="26"/>
      <c r="D6177" s="13"/>
      <c r="E6177" s="26"/>
      <c r="F6177" s="44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45"/>
        <v>6175</v>
      </c>
      <c r="B6178" s="31">
        <v>37222</v>
      </c>
      <c r="C6178" s="26"/>
      <c r="D6178" s="13"/>
      <c r="E6178" s="26"/>
      <c r="F6178" s="44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45"/>
        <v>6176</v>
      </c>
      <c r="B6179" s="31">
        <v>37223</v>
      </c>
      <c r="C6179" s="26"/>
      <c r="D6179" s="13"/>
      <c r="E6179" s="26"/>
      <c r="F6179" s="44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45"/>
        <v>6177</v>
      </c>
      <c r="B6180" s="31">
        <v>37224</v>
      </c>
      <c r="C6180" s="26"/>
      <c r="D6180" s="13"/>
      <c r="E6180" s="26"/>
      <c r="F6180" s="44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45"/>
        <v>6178</v>
      </c>
      <c r="B6181" s="31">
        <v>37225</v>
      </c>
      <c r="C6181" s="26"/>
      <c r="D6181" s="13"/>
      <c r="E6181" s="26"/>
      <c r="F6181" s="44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45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44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45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44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45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44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45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44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45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44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45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44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45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44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45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44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45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44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45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44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45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44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45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44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45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44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45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44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45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44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45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44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45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44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45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44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45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44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45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44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45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44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45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44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45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44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45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44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45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44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45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44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45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44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45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44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45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44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45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44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45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44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45"/>
        <v>6210</v>
      </c>
      <c r="B6213" s="31">
        <v>37257</v>
      </c>
      <c r="C6213" s="26"/>
      <c r="D6213" s="13"/>
      <c r="E6213" s="26"/>
      <c r="F6213" s="44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46">A6213+1</f>
        <v>6211</v>
      </c>
      <c r="B6214" s="31">
        <v>37258</v>
      </c>
      <c r="C6214" s="26"/>
      <c r="D6214" s="13"/>
      <c r="E6214" s="26"/>
      <c r="F6214" s="44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46"/>
        <v>6212</v>
      </c>
      <c r="B6215" s="31">
        <v>37259</v>
      </c>
      <c r="C6215" s="26"/>
      <c r="D6215" s="13"/>
      <c r="E6215" s="26"/>
      <c r="F6215" s="44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46"/>
        <v>6213</v>
      </c>
      <c r="B6216" s="31">
        <v>37260</v>
      </c>
      <c r="C6216" s="26"/>
      <c r="D6216" s="13"/>
      <c r="E6216" s="26"/>
      <c r="F6216" s="44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46"/>
        <v>6214</v>
      </c>
      <c r="B6217" s="31">
        <v>37261</v>
      </c>
      <c r="C6217" s="26"/>
      <c r="D6217" s="13"/>
      <c r="E6217" s="26"/>
      <c r="F6217" s="44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46"/>
        <v>6215</v>
      </c>
      <c r="B6218" s="31">
        <v>37262</v>
      </c>
      <c r="C6218" s="26"/>
      <c r="D6218" s="13"/>
      <c r="E6218" s="26"/>
      <c r="F6218" s="44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46"/>
        <v>6216</v>
      </c>
      <c r="B6219" s="31">
        <v>37263</v>
      </c>
      <c r="C6219" s="26"/>
      <c r="D6219" s="13"/>
      <c r="E6219" s="26"/>
      <c r="F6219" s="44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46"/>
        <v>6217</v>
      </c>
      <c r="B6220" s="31">
        <v>37264</v>
      </c>
      <c r="C6220" s="26"/>
      <c r="D6220" s="13"/>
      <c r="E6220" s="26"/>
      <c r="F6220" s="44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46"/>
        <v>6218</v>
      </c>
      <c r="B6221" s="31">
        <v>37265</v>
      </c>
      <c r="C6221" s="26"/>
      <c r="D6221" s="13"/>
      <c r="E6221" s="26"/>
      <c r="F6221" s="44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46"/>
        <v>6219</v>
      </c>
      <c r="B6222" s="31">
        <v>37266</v>
      </c>
      <c r="C6222" s="26"/>
      <c r="D6222" s="13"/>
      <c r="E6222" s="26"/>
      <c r="F6222" s="44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46"/>
        <v>6220</v>
      </c>
      <c r="B6223" s="31">
        <v>37267</v>
      </c>
      <c r="C6223" s="26"/>
      <c r="D6223" s="13"/>
      <c r="E6223" s="26"/>
      <c r="F6223" s="44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46"/>
        <v>6221</v>
      </c>
      <c r="B6224" s="31">
        <v>37268</v>
      </c>
      <c r="C6224" s="26"/>
      <c r="D6224" s="13"/>
      <c r="E6224" s="26"/>
      <c r="F6224" s="44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46"/>
        <v>6222</v>
      </c>
      <c r="B6225" s="31">
        <v>37269</v>
      </c>
      <c r="C6225" s="26"/>
      <c r="D6225" s="13"/>
      <c r="E6225" s="26"/>
      <c r="F6225" s="44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46"/>
        <v>6223</v>
      </c>
      <c r="B6226" s="31">
        <v>37270</v>
      </c>
      <c r="C6226" s="26"/>
      <c r="D6226" s="13"/>
      <c r="E6226" s="26"/>
      <c r="F6226" s="44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46"/>
        <v>6224</v>
      </c>
      <c r="B6227" s="31">
        <v>37271</v>
      </c>
      <c r="C6227" s="26"/>
      <c r="D6227" s="13"/>
      <c r="E6227" s="26"/>
      <c r="F6227" s="44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46"/>
        <v>6225</v>
      </c>
      <c r="B6228" s="31">
        <v>37272</v>
      </c>
      <c r="C6228" s="26"/>
      <c r="D6228" s="13"/>
      <c r="E6228" s="26"/>
      <c r="F6228" s="44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46"/>
        <v>6226</v>
      </c>
      <c r="B6229" s="31">
        <v>37273</v>
      </c>
      <c r="C6229" s="26"/>
      <c r="D6229" s="13"/>
      <c r="E6229" s="26"/>
      <c r="F6229" s="44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46"/>
        <v>6227</v>
      </c>
      <c r="B6230" s="31">
        <v>37274</v>
      </c>
      <c r="C6230" s="26"/>
      <c r="D6230" s="13"/>
      <c r="E6230" s="26"/>
      <c r="F6230" s="44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46"/>
        <v>6228</v>
      </c>
      <c r="B6231" s="31">
        <v>37275</v>
      </c>
      <c r="C6231" s="26"/>
      <c r="D6231" s="13"/>
      <c r="E6231" s="26"/>
      <c r="F6231" s="44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46"/>
        <v>6229</v>
      </c>
      <c r="B6232" s="31">
        <v>37276</v>
      </c>
      <c r="C6232" s="26"/>
      <c r="D6232" s="13"/>
      <c r="E6232" s="26"/>
      <c r="F6232" s="44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46"/>
        <v>6230</v>
      </c>
      <c r="B6233" s="31">
        <v>37277</v>
      </c>
      <c r="C6233" s="26"/>
      <c r="D6233" s="13"/>
      <c r="E6233" s="26"/>
      <c r="F6233" s="44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46"/>
        <v>6231</v>
      </c>
      <c r="B6234" s="31">
        <v>37278</v>
      </c>
      <c r="C6234" s="26"/>
      <c r="D6234" s="13"/>
      <c r="E6234" s="26"/>
      <c r="F6234" s="44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46"/>
        <v>6232</v>
      </c>
      <c r="B6235" s="31">
        <v>37279</v>
      </c>
      <c r="C6235" s="26"/>
      <c r="D6235" s="13"/>
      <c r="E6235" s="26"/>
      <c r="F6235" s="44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46"/>
        <v>6233</v>
      </c>
      <c r="B6236" s="31">
        <v>37280</v>
      </c>
      <c r="C6236" s="26"/>
      <c r="D6236" s="13"/>
      <c r="E6236" s="26"/>
      <c r="F6236" s="44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46"/>
        <v>6234</v>
      </c>
      <c r="B6237" s="31">
        <v>37281</v>
      </c>
      <c r="C6237" s="26"/>
      <c r="D6237" s="13"/>
      <c r="E6237" s="26"/>
      <c r="F6237" s="44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46"/>
        <v>6235</v>
      </c>
      <c r="B6238" s="31">
        <v>37282</v>
      </c>
      <c r="C6238" s="26"/>
      <c r="D6238" s="13"/>
      <c r="E6238" s="26"/>
      <c r="F6238" s="44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46"/>
        <v>6236</v>
      </c>
      <c r="B6239" s="31">
        <v>37283</v>
      </c>
      <c r="C6239" s="26"/>
      <c r="D6239" s="13"/>
      <c r="E6239" s="26"/>
      <c r="F6239" s="44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46"/>
        <v>6237</v>
      </c>
      <c r="B6240" s="31">
        <v>37284</v>
      </c>
      <c r="C6240" s="26"/>
      <c r="D6240" s="13"/>
      <c r="E6240" s="26"/>
      <c r="F6240" s="44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46"/>
        <v>6238</v>
      </c>
      <c r="B6241" s="31">
        <v>37285</v>
      </c>
      <c r="C6241" s="26"/>
      <c r="D6241" s="13"/>
      <c r="E6241" s="26"/>
      <c r="F6241" s="44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46"/>
        <v>6239</v>
      </c>
      <c r="B6242" s="31">
        <v>37286</v>
      </c>
      <c r="C6242" s="26"/>
      <c r="D6242" s="13"/>
      <c r="E6242" s="26"/>
      <c r="F6242" s="44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46"/>
        <v>6240</v>
      </c>
      <c r="B6243" s="31">
        <v>37287</v>
      </c>
      <c r="C6243" s="26"/>
      <c r="D6243" s="13"/>
      <c r="E6243" s="26"/>
      <c r="F6243" s="44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46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44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46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44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46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44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46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44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46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44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46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44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46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44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46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44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46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44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46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44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46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44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46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44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46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44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46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44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46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44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46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44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46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44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46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44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46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44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46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44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46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44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46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44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46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44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46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44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46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44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46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44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46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44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46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44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46"/>
        <v>6269</v>
      </c>
      <c r="B6272" s="31">
        <v>37316</v>
      </c>
      <c r="C6272" s="26"/>
      <c r="D6272" s="13"/>
      <c r="E6272" s="26"/>
      <c r="F6272" s="44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46"/>
        <v>6270</v>
      </c>
      <c r="B6273" s="31">
        <v>37317</v>
      </c>
      <c r="C6273" s="26"/>
      <c r="D6273" s="13"/>
      <c r="E6273" s="26"/>
      <c r="F6273" s="44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46"/>
        <v>6271</v>
      </c>
      <c r="B6274" s="31">
        <v>37318</v>
      </c>
      <c r="C6274" s="26"/>
      <c r="D6274" s="13"/>
      <c r="E6274" s="26"/>
      <c r="F6274" s="44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46"/>
        <v>6272</v>
      </c>
      <c r="B6275" s="31">
        <v>37319</v>
      </c>
      <c r="C6275" s="26"/>
      <c r="D6275" s="13"/>
      <c r="E6275" s="26"/>
      <c r="F6275" s="44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46"/>
        <v>6273</v>
      </c>
      <c r="B6276" s="31">
        <v>37320</v>
      </c>
      <c r="C6276" s="26"/>
      <c r="D6276" s="13"/>
      <c r="E6276" s="26"/>
      <c r="F6276" s="44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46"/>
        <v>6274</v>
      </c>
      <c r="B6277" s="31">
        <v>37321</v>
      </c>
      <c r="C6277" s="26"/>
      <c r="D6277" s="13"/>
      <c r="E6277" s="26"/>
      <c r="F6277" s="44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47">A6277+1</f>
        <v>6275</v>
      </c>
      <c r="B6278" s="31">
        <v>37322</v>
      </c>
      <c r="C6278" s="26"/>
      <c r="D6278" s="13"/>
      <c r="E6278" s="26"/>
      <c r="F6278" s="44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47"/>
        <v>6276</v>
      </c>
      <c r="B6279" s="31">
        <v>37323</v>
      </c>
      <c r="C6279" s="26"/>
      <c r="D6279" s="13"/>
      <c r="E6279" s="26"/>
      <c r="F6279" s="44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47"/>
        <v>6277</v>
      </c>
      <c r="B6280" s="31">
        <v>37324</v>
      </c>
      <c r="C6280" s="26"/>
      <c r="D6280" s="13"/>
      <c r="E6280" s="26"/>
      <c r="F6280" s="44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47"/>
        <v>6278</v>
      </c>
      <c r="B6281" s="31">
        <v>37325</v>
      </c>
      <c r="C6281" s="26"/>
      <c r="D6281" s="13"/>
      <c r="E6281" s="26"/>
      <c r="F6281" s="44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47"/>
        <v>6279</v>
      </c>
      <c r="B6282" s="31">
        <v>37326</v>
      </c>
      <c r="C6282" s="26"/>
      <c r="D6282" s="13"/>
      <c r="E6282" s="26"/>
      <c r="F6282" s="44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47"/>
        <v>6280</v>
      </c>
      <c r="B6283" s="31">
        <v>37327</v>
      </c>
      <c r="C6283" s="26"/>
      <c r="D6283" s="13"/>
      <c r="E6283" s="26"/>
      <c r="F6283" s="44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47"/>
        <v>6281</v>
      </c>
      <c r="B6284" s="31">
        <v>37328</v>
      </c>
      <c r="C6284" s="26"/>
      <c r="D6284" s="13"/>
      <c r="E6284" s="26"/>
      <c r="F6284" s="44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47"/>
        <v>6282</v>
      </c>
      <c r="B6285" s="31">
        <v>37329</v>
      </c>
      <c r="C6285" s="26"/>
      <c r="D6285" s="13"/>
      <c r="E6285" s="26"/>
      <c r="F6285" s="44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47"/>
        <v>6283</v>
      </c>
      <c r="B6286" s="31">
        <v>37330</v>
      </c>
      <c r="C6286" s="26"/>
      <c r="D6286" s="13"/>
      <c r="E6286" s="26"/>
      <c r="F6286" s="44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47"/>
        <v>6284</v>
      </c>
      <c r="B6287" s="31">
        <v>37331</v>
      </c>
      <c r="C6287" s="26"/>
      <c r="D6287" s="13"/>
      <c r="E6287" s="26"/>
      <c r="F6287" s="44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47"/>
        <v>6285</v>
      </c>
      <c r="B6288" s="31">
        <v>37332</v>
      </c>
      <c r="C6288" s="26"/>
      <c r="D6288" s="13"/>
      <c r="E6288" s="26"/>
      <c r="F6288" s="44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47"/>
        <v>6286</v>
      </c>
      <c r="B6289" s="31">
        <v>37333</v>
      </c>
      <c r="C6289" s="26"/>
      <c r="D6289" s="13"/>
      <c r="E6289" s="26"/>
      <c r="F6289" s="44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47"/>
        <v>6287</v>
      </c>
      <c r="B6290" s="31">
        <v>37334</v>
      </c>
      <c r="C6290" s="26"/>
      <c r="D6290" s="13"/>
      <c r="E6290" s="26"/>
      <c r="F6290" s="44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47"/>
        <v>6288</v>
      </c>
      <c r="B6291" s="31">
        <v>37335</v>
      </c>
      <c r="C6291" s="26"/>
      <c r="D6291" s="13"/>
      <c r="E6291" s="26"/>
      <c r="F6291" s="44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47"/>
        <v>6289</v>
      </c>
      <c r="B6292" s="31">
        <v>37336</v>
      </c>
      <c r="C6292" s="26"/>
      <c r="D6292" s="13"/>
      <c r="E6292" s="26"/>
      <c r="F6292" s="44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47"/>
        <v>6290</v>
      </c>
      <c r="B6293" s="31">
        <v>37337</v>
      </c>
      <c r="C6293" s="26"/>
      <c r="D6293" s="13"/>
      <c r="E6293" s="26"/>
      <c r="F6293" s="44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47"/>
        <v>6291</v>
      </c>
      <c r="B6294" s="31">
        <v>37338</v>
      </c>
      <c r="C6294" s="26"/>
      <c r="D6294" s="13"/>
      <c r="E6294" s="26"/>
      <c r="F6294" s="44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47"/>
        <v>6292</v>
      </c>
      <c r="B6295" s="31">
        <v>37339</v>
      </c>
      <c r="C6295" s="26"/>
      <c r="D6295" s="13"/>
      <c r="E6295" s="26"/>
      <c r="F6295" s="44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47"/>
        <v>6293</v>
      </c>
      <c r="B6296" s="31">
        <v>37340</v>
      </c>
      <c r="C6296" s="26"/>
      <c r="D6296" s="13"/>
      <c r="E6296" s="26"/>
      <c r="F6296" s="44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47"/>
        <v>6294</v>
      </c>
      <c r="B6297" s="31">
        <v>37341</v>
      </c>
      <c r="C6297" s="26"/>
      <c r="D6297" s="13"/>
      <c r="E6297" s="26"/>
      <c r="F6297" s="44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47"/>
        <v>6295</v>
      </c>
      <c r="B6298" s="31">
        <v>37342</v>
      </c>
      <c r="C6298" s="26"/>
      <c r="D6298" s="13"/>
      <c r="E6298" s="26"/>
      <c r="F6298" s="44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47"/>
        <v>6296</v>
      </c>
      <c r="B6299" s="31">
        <v>37343</v>
      </c>
      <c r="C6299" s="26"/>
      <c r="D6299" s="13"/>
      <c r="E6299" s="26"/>
      <c r="F6299" s="44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47"/>
        <v>6297</v>
      </c>
      <c r="B6300" s="31">
        <v>37344</v>
      </c>
      <c r="C6300" s="26"/>
      <c r="D6300" s="13"/>
      <c r="E6300" s="26"/>
      <c r="F6300" s="44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47"/>
        <v>6298</v>
      </c>
      <c r="B6301" s="31">
        <v>37345</v>
      </c>
      <c r="C6301" s="26"/>
      <c r="D6301" s="13"/>
      <c r="E6301" s="26"/>
      <c r="F6301" s="44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47"/>
        <v>6299</v>
      </c>
      <c r="B6302" s="31">
        <v>37346</v>
      </c>
      <c r="C6302" s="26"/>
      <c r="D6302" s="13"/>
      <c r="E6302" s="26"/>
      <c r="F6302" s="44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47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44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47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44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47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44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47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44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47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44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47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44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47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44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47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44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47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44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47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44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47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44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47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44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47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44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47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44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47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44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47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44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47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44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47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44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47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44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47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44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47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44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47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44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47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44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47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44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47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44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47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44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47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44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47"/>
        <v>6327</v>
      </c>
      <c r="B6330" s="31">
        <v>37374</v>
      </c>
      <c r="C6330" s="26">
        <v>22</v>
      </c>
      <c r="D6330" s="13">
        <v>31.4</v>
      </c>
      <c r="E6330" s="26"/>
      <c r="F6330" s="44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47"/>
        <v>6328</v>
      </c>
      <c r="B6331" s="31">
        <v>37375</v>
      </c>
      <c r="C6331" s="26">
        <v>24</v>
      </c>
      <c r="D6331" s="13">
        <v>31.8</v>
      </c>
      <c r="E6331" s="26"/>
      <c r="F6331" s="44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47"/>
        <v>6329</v>
      </c>
      <c r="B6332" s="31">
        <v>37376</v>
      </c>
      <c r="C6332" s="26">
        <v>23</v>
      </c>
      <c r="D6332" s="13">
        <v>31.4</v>
      </c>
      <c r="E6332" s="26"/>
      <c r="F6332" s="44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47"/>
        <v>6330</v>
      </c>
      <c r="B6333" s="31">
        <v>37377</v>
      </c>
      <c r="C6333" s="26">
        <v>22</v>
      </c>
      <c r="D6333" s="13">
        <v>32.6</v>
      </c>
      <c r="E6333" s="26"/>
      <c r="F6333" s="44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47"/>
        <v>6331</v>
      </c>
      <c r="B6334" s="31">
        <v>37378</v>
      </c>
      <c r="C6334" s="26">
        <v>23</v>
      </c>
      <c r="D6334" s="13">
        <v>33</v>
      </c>
      <c r="E6334" s="26"/>
      <c r="F6334" s="44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47"/>
        <v>6332</v>
      </c>
      <c r="B6335" s="31">
        <v>37379</v>
      </c>
      <c r="C6335" s="26">
        <v>24</v>
      </c>
      <c r="D6335" s="13">
        <v>31.6</v>
      </c>
      <c r="E6335" s="26"/>
      <c r="F6335" s="44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47"/>
        <v>6333</v>
      </c>
      <c r="B6336" s="31">
        <v>37380</v>
      </c>
      <c r="C6336" s="26">
        <v>24</v>
      </c>
      <c r="D6336" s="13">
        <v>31.6</v>
      </c>
      <c r="E6336" s="26"/>
      <c r="F6336" s="44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47"/>
        <v>6334</v>
      </c>
      <c r="B6337" s="31">
        <v>37381</v>
      </c>
      <c r="C6337" s="26">
        <v>22</v>
      </c>
      <c r="D6337" s="13">
        <v>30</v>
      </c>
      <c r="E6337" s="26"/>
      <c r="F6337" s="44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47"/>
        <v>6335</v>
      </c>
      <c r="B6338" s="31">
        <v>37382</v>
      </c>
      <c r="C6338" s="26">
        <v>22</v>
      </c>
      <c r="D6338" s="13">
        <v>30.4</v>
      </c>
      <c r="E6338" s="26"/>
      <c r="F6338" s="44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47"/>
        <v>6336</v>
      </c>
      <c r="B6339" s="31">
        <v>37383</v>
      </c>
      <c r="C6339" s="26">
        <v>23</v>
      </c>
      <c r="D6339" s="13">
        <v>30</v>
      </c>
      <c r="E6339" s="26"/>
      <c r="F6339" s="44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47"/>
        <v>6337</v>
      </c>
      <c r="B6340" s="31">
        <v>37384</v>
      </c>
      <c r="C6340" s="26">
        <v>23</v>
      </c>
      <c r="D6340" s="13">
        <v>28.2</v>
      </c>
      <c r="E6340" s="26"/>
      <c r="F6340" s="44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47"/>
        <v>6338</v>
      </c>
      <c r="B6341" s="31">
        <v>37385</v>
      </c>
      <c r="C6341" s="26">
        <v>22</v>
      </c>
      <c r="D6341" s="13">
        <v>30.3</v>
      </c>
      <c r="E6341" s="26"/>
      <c r="F6341" s="44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48">A6341+1</f>
        <v>6339</v>
      </c>
      <c r="B6342" s="31">
        <v>37386</v>
      </c>
      <c r="C6342" s="26">
        <v>23</v>
      </c>
      <c r="D6342" s="13">
        <v>31.4</v>
      </c>
      <c r="E6342" s="26"/>
      <c r="F6342" s="44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48"/>
        <v>6340</v>
      </c>
      <c r="B6343" s="31">
        <v>37387</v>
      </c>
      <c r="C6343" s="26">
        <v>22</v>
      </c>
      <c r="D6343" s="13">
        <v>32.4</v>
      </c>
      <c r="E6343" s="26"/>
      <c r="F6343" s="44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48"/>
        <v>6341</v>
      </c>
      <c r="B6344" s="31">
        <v>37388</v>
      </c>
      <c r="C6344" s="26">
        <v>21</v>
      </c>
      <c r="D6344" s="13">
        <v>33.1</v>
      </c>
      <c r="E6344" s="26"/>
      <c r="F6344" s="44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48"/>
        <v>6342</v>
      </c>
      <c r="B6345" s="31">
        <v>37389</v>
      </c>
      <c r="C6345" s="26">
        <v>21</v>
      </c>
      <c r="D6345" s="13">
        <v>33.1</v>
      </c>
      <c r="E6345" s="26"/>
      <c r="F6345" s="44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48"/>
        <v>6343</v>
      </c>
      <c r="B6346" s="31">
        <v>37390</v>
      </c>
      <c r="C6346" s="26">
        <v>23</v>
      </c>
      <c r="D6346" s="13">
        <v>33.1</v>
      </c>
      <c r="E6346" s="26"/>
      <c r="F6346" s="44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48"/>
        <v>6344</v>
      </c>
      <c r="B6347" s="31">
        <v>37391</v>
      </c>
      <c r="C6347" s="26">
        <v>21</v>
      </c>
      <c r="D6347" s="13">
        <v>31.6</v>
      </c>
      <c r="E6347" s="26"/>
      <c r="F6347" s="44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48"/>
        <v>6345</v>
      </c>
      <c r="B6348" s="31">
        <v>37392</v>
      </c>
      <c r="C6348" s="26">
        <v>20</v>
      </c>
      <c r="D6348" s="13">
        <v>31.8</v>
      </c>
      <c r="E6348" s="26"/>
      <c r="F6348" s="44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48"/>
        <v>6346</v>
      </c>
      <c r="B6349" s="31">
        <v>37393</v>
      </c>
      <c r="C6349" s="26">
        <v>20</v>
      </c>
      <c r="D6349" s="13">
        <v>32.799999999999997</v>
      </c>
      <c r="E6349" s="26"/>
      <c r="F6349" s="44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48"/>
        <v>6347</v>
      </c>
      <c r="B6350" s="31">
        <v>37394</v>
      </c>
      <c r="C6350" s="26">
        <v>21</v>
      </c>
      <c r="D6350" s="13">
        <v>33.200000000000003</v>
      </c>
      <c r="E6350" s="26"/>
      <c r="F6350" s="44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48"/>
        <v>6348</v>
      </c>
      <c r="B6351" s="31">
        <v>37395</v>
      </c>
      <c r="C6351" s="26">
        <v>21</v>
      </c>
      <c r="D6351" s="13">
        <v>30.8</v>
      </c>
      <c r="E6351" s="26"/>
      <c r="F6351" s="44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48"/>
        <v>6349</v>
      </c>
      <c r="B6352" s="31">
        <v>37396</v>
      </c>
      <c r="C6352" s="26">
        <v>22</v>
      </c>
      <c r="D6352" s="13">
        <v>28.6</v>
      </c>
      <c r="E6352" s="26"/>
      <c r="F6352" s="44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48"/>
        <v>6350</v>
      </c>
      <c r="B6353" s="31">
        <v>37397</v>
      </c>
      <c r="C6353" s="26">
        <v>23</v>
      </c>
      <c r="D6353" s="13">
        <v>31.6</v>
      </c>
      <c r="E6353" s="26"/>
      <c r="F6353" s="44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48"/>
        <v>6351</v>
      </c>
      <c r="B6354" s="31">
        <v>37398</v>
      </c>
      <c r="C6354" s="26">
        <v>23</v>
      </c>
      <c r="D6354" s="13">
        <v>31.8</v>
      </c>
      <c r="E6354" s="26"/>
      <c r="F6354" s="44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48"/>
        <v>6352</v>
      </c>
      <c r="B6355" s="31">
        <v>37399</v>
      </c>
      <c r="C6355" s="26">
        <v>23</v>
      </c>
      <c r="D6355" s="13">
        <v>31.7</v>
      </c>
      <c r="E6355" s="26"/>
      <c r="F6355" s="44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48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44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48"/>
        <v>6354</v>
      </c>
      <c r="B6357" s="31">
        <v>37401</v>
      </c>
      <c r="C6357" s="26">
        <v>23</v>
      </c>
      <c r="D6357" s="13">
        <v>30</v>
      </c>
      <c r="E6357" s="26"/>
      <c r="F6357" s="44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48"/>
        <v>6355</v>
      </c>
      <c r="B6358" s="31">
        <v>37402</v>
      </c>
      <c r="C6358" s="26">
        <v>23</v>
      </c>
      <c r="D6358" s="13">
        <v>30.6</v>
      </c>
      <c r="E6358" s="26"/>
      <c r="F6358" s="44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48"/>
        <v>6356</v>
      </c>
      <c r="B6359" s="31">
        <v>37403</v>
      </c>
      <c r="C6359" s="26">
        <v>23</v>
      </c>
      <c r="D6359" s="13">
        <v>29.6</v>
      </c>
      <c r="E6359" s="26"/>
      <c r="F6359" s="44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48"/>
        <v>6357</v>
      </c>
      <c r="B6360" s="31">
        <v>37404</v>
      </c>
      <c r="C6360" s="26">
        <v>21</v>
      </c>
      <c r="D6360" s="13">
        <v>30.6</v>
      </c>
      <c r="E6360" s="26"/>
      <c r="F6360" s="44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48"/>
        <v>6358</v>
      </c>
      <c r="B6361" s="31">
        <v>37405</v>
      </c>
      <c r="C6361" s="26">
        <v>22</v>
      </c>
      <c r="D6361" s="13">
        <v>32.200000000000003</v>
      </c>
      <c r="E6361" s="26"/>
      <c r="F6361" s="44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48"/>
        <v>6359</v>
      </c>
      <c r="B6362" s="31">
        <v>37406</v>
      </c>
      <c r="C6362" s="26">
        <v>22</v>
      </c>
      <c r="D6362" s="13">
        <v>33.6</v>
      </c>
      <c r="E6362" s="26"/>
      <c r="F6362" s="44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48"/>
        <v>6360</v>
      </c>
      <c r="B6363" s="31">
        <v>37407</v>
      </c>
      <c r="C6363" s="26">
        <v>21</v>
      </c>
      <c r="D6363" s="13">
        <v>31.4</v>
      </c>
      <c r="E6363" s="26"/>
      <c r="F6363" s="44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48"/>
        <v>6361</v>
      </c>
      <c r="B6364" s="31">
        <v>37408</v>
      </c>
      <c r="C6364" s="26"/>
      <c r="D6364" s="13"/>
      <c r="E6364" s="26"/>
      <c r="F6364" s="44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48"/>
        <v>6362</v>
      </c>
      <c r="B6365" s="31">
        <v>37409</v>
      </c>
      <c r="C6365" s="26"/>
      <c r="D6365" s="13"/>
      <c r="E6365" s="26"/>
      <c r="F6365" s="44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48"/>
        <v>6363</v>
      </c>
      <c r="B6366" s="31">
        <v>37410</v>
      </c>
      <c r="C6366" s="26"/>
      <c r="D6366" s="13"/>
      <c r="E6366" s="26"/>
      <c r="F6366" s="44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48"/>
        <v>6364</v>
      </c>
      <c r="B6367" s="31">
        <v>37411</v>
      </c>
      <c r="C6367" s="26"/>
      <c r="D6367" s="13"/>
      <c r="E6367" s="26"/>
      <c r="F6367" s="44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48"/>
        <v>6365</v>
      </c>
      <c r="B6368" s="31">
        <v>37412</v>
      </c>
      <c r="C6368" s="26"/>
      <c r="D6368" s="13"/>
      <c r="E6368" s="26"/>
      <c r="F6368" s="44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48"/>
        <v>6366</v>
      </c>
      <c r="B6369" s="31">
        <v>37413</v>
      </c>
      <c r="C6369" s="26"/>
      <c r="D6369" s="13"/>
      <c r="E6369" s="26"/>
      <c r="F6369" s="44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48"/>
        <v>6367</v>
      </c>
      <c r="B6370" s="31">
        <v>37414</v>
      </c>
      <c r="C6370" s="26"/>
      <c r="D6370" s="13"/>
      <c r="E6370" s="26"/>
      <c r="F6370" s="44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48"/>
        <v>6368</v>
      </c>
      <c r="B6371" s="31">
        <v>37415</v>
      </c>
      <c r="C6371" s="26"/>
      <c r="D6371" s="13"/>
      <c r="E6371" s="26"/>
      <c r="F6371" s="44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48"/>
        <v>6369</v>
      </c>
      <c r="B6372" s="31">
        <v>37416</v>
      </c>
      <c r="C6372" s="26"/>
      <c r="D6372" s="13"/>
      <c r="E6372" s="26"/>
      <c r="F6372" s="44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48"/>
        <v>6370</v>
      </c>
      <c r="B6373" s="31">
        <v>37417</v>
      </c>
      <c r="C6373" s="26"/>
      <c r="D6373" s="13"/>
      <c r="E6373" s="26"/>
      <c r="F6373" s="44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48"/>
        <v>6371</v>
      </c>
      <c r="B6374" s="31">
        <v>37418</v>
      </c>
      <c r="C6374" s="26"/>
      <c r="D6374" s="13"/>
      <c r="E6374" s="26"/>
      <c r="F6374" s="44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48"/>
        <v>6372</v>
      </c>
      <c r="B6375" s="31">
        <v>37419</v>
      </c>
      <c r="C6375" s="26"/>
      <c r="D6375" s="13"/>
      <c r="E6375" s="26"/>
      <c r="F6375" s="44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48"/>
        <v>6373</v>
      </c>
      <c r="B6376" s="31">
        <v>37420</v>
      </c>
      <c r="C6376" s="26"/>
      <c r="D6376" s="13"/>
      <c r="E6376" s="26"/>
      <c r="F6376" s="44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48"/>
        <v>6374</v>
      </c>
      <c r="B6377" s="31">
        <v>37421</v>
      </c>
      <c r="C6377" s="26"/>
      <c r="D6377" s="13"/>
      <c r="E6377" s="26"/>
      <c r="F6377" s="44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48"/>
        <v>6375</v>
      </c>
      <c r="B6378" s="31">
        <v>37422</v>
      </c>
      <c r="C6378" s="26"/>
      <c r="D6378" s="13"/>
      <c r="E6378" s="26"/>
      <c r="F6378" s="44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48"/>
        <v>6376</v>
      </c>
      <c r="B6379" s="31">
        <v>37423</v>
      </c>
      <c r="C6379" s="26"/>
      <c r="D6379" s="13"/>
      <c r="E6379" s="26"/>
      <c r="F6379" s="44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48"/>
        <v>6377</v>
      </c>
      <c r="B6380" s="31">
        <v>37424</v>
      </c>
      <c r="C6380" s="26"/>
      <c r="D6380" s="13"/>
      <c r="E6380" s="26"/>
      <c r="F6380" s="44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48"/>
        <v>6378</v>
      </c>
      <c r="B6381" s="31">
        <v>37425</v>
      </c>
      <c r="C6381" s="26"/>
      <c r="D6381" s="13"/>
      <c r="E6381" s="26"/>
      <c r="F6381" s="44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48"/>
        <v>6379</v>
      </c>
      <c r="B6382" s="31">
        <v>37426</v>
      </c>
      <c r="C6382" s="26"/>
      <c r="D6382" s="13"/>
      <c r="E6382" s="26"/>
      <c r="F6382" s="44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48"/>
        <v>6380</v>
      </c>
      <c r="B6383" s="31">
        <v>37427</v>
      </c>
      <c r="C6383" s="26"/>
      <c r="D6383" s="13"/>
      <c r="E6383" s="26"/>
      <c r="F6383" s="44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48"/>
        <v>6381</v>
      </c>
      <c r="B6384" s="31">
        <v>37428</v>
      </c>
      <c r="C6384" s="26"/>
      <c r="D6384" s="13"/>
      <c r="E6384" s="26"/>
      <c r="F6384" s="44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48"/>
        <v>6382</v>
      </c>
      <c r="B6385" s="31">
        <v>37429</v>
      </c>
      <c r="C6385" s="26"/>
      <c r="D6385" s="13"/>
      <c r="E6385" s="26"/>
      <c r="F6385" s="44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48"/>
        <v>6383</v>
      </c>
      <c r="B6386" s="31">
        <v>37430</v>
      </c>
      <c r="C6386" s="26"/>
      <c r="D6386" s="13"/>
      <c r="E6386" s="26"/>
      <c r="F6386" s="44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48"/>
        <v>6384</v>
      </c>
      <c r="B6387" s="31">
        <v>37431</v>
      </c>
      <c r="C6387" s="26"/>
      <c r="D6387" s="13"/>
      <c r="E6387" s="26"/>
      <c r="F6387" s="44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48"/>
        <v>6385</v>
      </c>
      <c r="B6388" s="31">
        <v>37432</v>
      </c>
      <c r="C6388" s="26"/>
      <c r="D6388" s="13"/>
      <c r="E6388" s="26"/>
      <c r="F6388" s="44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48"/>
        <v>6386</v>
      </c>
      <c r="B6389" s="31">
        <v>37433</v>
      </c>
      <c r="C6389" s="26"/>
      <c r="D6389" s="13"/>
      <c r="E6389" s="26"/>
      <c r="F6389" s="44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48"/>
        <v>6387</v>
      </c>
      <c r="B6390" s="31">
        <v>37434</v>
      </c>
      <c r="C6390" s="26"/>
      <c r="D6390" s="13"/>
      <c r="E6390" s="26"/>
      <c r="F6390" s="44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48"/>
        <v>6388</v>
      </c>
      <c r="B6391" s="31">
        <v>37435</v>
      </c>
      <c r="C6391" s="26"/>
      <c r="D6391" s="13"/>
      <c r="E6391" s="26"/>
      <c r="F6391" s="44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48"/>
        <v>6389</v>
      </c>
      <c r="B6392" s="31">
        <v>37436</v>
      </c>
      <c r="C6392" s="26"/>
      <c r="D6392" s="13"/>
      <c r="E6392" s="26"/>
      <c r="F6392" s="44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48"/>
        <v>6390</v>
      </c>
      <c r="B6393" s="31">
        <v>37437</v>
      </c>
      <c r="C6393" s="26"/>
      <c r="D6393" s="13"/>
      <c r="E6393" s="26"/>
      <c r="F6393" s="44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48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44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48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44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48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44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48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44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48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44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48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44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48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44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48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44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48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44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48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44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48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44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48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44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49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44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49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44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49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44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49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44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49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44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49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44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49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44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49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44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49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44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49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44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49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44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49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44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49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44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49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44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49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44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49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44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49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44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49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44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49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44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49"/>
        <v>6422</v>
      </c>
      <c r="B6425" s="31">
        <v>37469</v>
      </c>
      <c r="C6425" s="26">
        <v>23</v>
      </c>
      <c r="D6425" s="13">
        <v>30.2</v>
      </c>
      <c r="E6425" s="26"/>
      <c r="F6425" s="44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49"/>
        <v>6423</v>
      </c>
      <c r="B6426" s="31">
        <v>37470</v>
      </c>
      <c r="C6426" s="26">
        <v>21</v>
      </c>
      <c r="D6426" s="13">
        <v>30</v>
      </c>
      <c r="E6426" s="26"/>
      <c r="F6426" s="44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49"/>
        <v>6424</v>
      </c>
      <c r="B6427" s="31">
        <v>37471</v>
      </c>
      <c r="C6427" s="26">
        <v>21</v>
      </c>
      <c r="D6427" s="13">
        <v>31.4</v>
      </c>
      <c r="E6427" s="26"/>
      <c r="F6427" s="44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49"/>
        <v>6425</v>
      </c>
      <c r="B6428" s="31">
        <v>37472</v>
      </c>
      <c r="C6428" s="26">
        <v>21</v>
      </c>
      <c r="D6428" s="13">
        <v>29.4</v>
      </c>
      <c r="E6428" s="26"/>
      <c r="F6428" s="44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49"/>
        <v>6426</v>
      </c>
      <c r="B6429" s="31">
        <v>37473</v>
      </c>
      <c r="C6429" s="26">
        <v>21</v>
      </c>
      <c r="D6429" s="13">
        <v>31</v>
      </c>
      <c r="E6429" s="26"/>
      <c r="F6429" s="44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49"/>
        <v>6427</v>
      </c>
      <c r="B6430" s="31">
        <v>37474</v>
      </c>
      <c r="C6430" s="26">
        <v>19</v>
      </c>
      <c r="D6430" s="13">
        <v>31.6</v>
      </c>
      <c r="E6430" s="26"/>
      <c r="F6430" s="44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49"/>
        <v>6428</v>
      </c>
      <c r="B6431" s="31">
        <v>37475</v>
      </c>
      <c r="C6431" s="26">
        <v>21</v>
      </c>
      <c r="D6431" s="13">
        <v>31.6</v>
      </c>
      <c r="E6431" s="26"/>
      <c r="F6431" s="44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49"/>
        <v>6429</v>
      </c>
      <c r="B6432" s="31">
        <v>37476</v>
      </c>
      <c r="C6432" s="26">
        <v>21</v>
      </c>
      <c r="D6432" s="13">
        <v>30.2</v>
      </c>
      <c r="E6432" s="26"/>
      <c r="F6432" s="44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49"/>
        <v>6430</v>
      </c>
      <c r="B6433" s="31">
        <v>37477</v>
      </c>
      <c r="C6433" s="26">
        <v>21</v>
      </c>
      <c r="D6433" s="13">
        <v>29.8</v>
      </c>
      <c r="E6433" s="26"/>
      <c r="F6433" s="44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49"/>
        <v>6431</v>
      </c>
      <c r="B6434" s="31">
        <v>37478</v>
      </c>
      <c r="C6434" s="26">
        <v>22</v>
      </c>
      <c r="D6434" s="13">
        <v>29</v>
      </c>
      <c r="E6434" s="26"/>
      <c r="F6434" s="44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49"/>
        <v>6432</v>
      </c>
      <c r="B6435" s="31">
        <v>37479</v>
      </c>
      <c r="C6435" s="26">
        <v>20</v>
      </c>
      <c r="D6435" s="13">
        <v>31.4</v>
      </c>
      <c r="E6435" s="26"/>
      <c r="F6435" s="44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49"/>
        <v>6433</v>
      </c>
      <c r="B6436" s="31">
        <v>37480</v>
      </c>
      <c r="C6436" s="26">
        <v>21</v>
      </c>
      <c r="D6436" s="13">
        <v>31.7</v>
      </c>
      <c r="E6436" s="26"/>
      <c r="F6436" s="44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49"/>
        <v>6434</v>
      </c>
      <c r="B6437" s="31">
        <v>37481</v>
      </c>
      <c r="C6437" s="26">
        <v>19</v>
      </c>
      <c r="D6437" s="13">
        <v>30.4</v>
      </c>
      <c r="E6437" s="26"/>
      <c r="F6437" s="44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49"/>
        <v>6435</v>
      </c>
      <c r="B6438" s="31">
        <v>37482</v>
      </c>
      <c r="C6438" s="26">
        <v>21</v>
      </c>
      <c r="D6438" s="13">
        <v>31</v>
      </c>
      <c r="E6438" s="26"/>
      <c r="F6438" s="44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49"/>
        <v>6436</v>
      </c>
      <c r="B6439" s="31">
        <v>37483</v>
      </c>
      <c r="C6439" s="26">
        <v>19</v>
      </c>
      <c r="D6439" s="13">
        <v>30.7</v>
      </c>
      <c r="E6439" s="26"/>
      <c r="F6439" s="44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49"/>
        <v>6437</v>
      </c>
      <c r="B6440" s="31">
        <v>37484</v>
      </c>
      <c r="C6440" s="26">
        <v>19</v>
      </c>
      <c r="D6440" s="13">
        <v>30.4</v>
      </c>
      <c r="E6440" s="26"/>
      <c r="F6440" s="44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49"/>
        <v>6438</v>
      </c>
      <c r="B6441" s="31">
        <v>37485</v>
      </c>
      <c r="C6441" s="26">
        <v>19</v>
      </c>
      <c r="D6441" s="13">
        <v>30.4</v>
      </c>
      <c r="E6441" s="26"/>
      <c r="F6441" s="44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49"/>
        <v>6439</v>
      </c>
      <c r="B6442" s="31">
        <v>37486</v>
      </c>
      <c r="C6442" s="26">
        <v>19</v>
      </c>
      <c r="D6442" s="13">
        <v>30.8</v>
      </c>
      <c r="E6442" s="26"/>
      <c r="F6442" s="44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49"/>
        <v>6440</v>
      </c>
      <c r="B6443" s="31">
        <v>37487</v>
      </c>
      <c r="C6443" s="26">
        <v>23</v>
      </c>
      <c r="D6443" s="13">
        <v>30.4</v>
      </c>
      <c r="E6443" s="26"/>
      <c r="F6443" s="44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49"/>
        <v>6441</v>
      </c>
      <c r="B6444" s="31">
        <v>37488</v>
      </c>
      <c r="C6444" s="26">
        <v>22</v>
      </c>
      <c r="D6444" s="13">
        <v>30.2</v>
      </c>
      <c r="E6444" s="26"/>
      <c r="F6444" s="44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49"/>
        <v>6442</v>
      </c>
      <c r="B6445" s="31">
        <v>37489</v>
      </c>
      <c r="C6445" s="26">
        <v>18</v>
      </c>
      <c r="D6445" s="13">
        <v>31.1</v>
      </c>
      <c r="E6445" s="26"/>
      <c r="F6445" s="44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49"/>
        <v>6443</v>
      </c>
      <c r="B6446" s="31">
        <v>37490</v>
      </c>
      <c r="C6446" s="26">
        <v>21</v>
      </c>
      <c r="D6446" s="13">
        <v>31.1</v>
      </c>
      <c r="E6446" s="26"/>
      <c r="F6446" s="44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49"/>
        <v>6444</v>
      </c>
      <c r="B6447" s="31">
        <v>37491</v>
      </c>
      <c r="C6447" s="26">
        <v>21</v>
      </c>
      <c r="D6447" s="13">
        <v>31</v>
      </c>
      <c r="E6447" s="26"/>
      <c r="F6447" s="44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49"/>
        <v>6445</v>
      </c>
      <c r="B6448" s="31">
        <v>37492</v>
      </c>
      <c r="C6448" s="26">
        <v>22</v>
      </c>
      <c r="D6448" s="13">
        <v>30.2</v>
      </c>
      <c r="E6448" s="26"/>
      <c r="F6448" s="44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49"/>
        <v>6446</v>
      </c>
      <c r="B6449" s="31">
        <v>37493</v>
      </c>
      <c r="C6449" s="26">
        <v>21</v>
      </c>
      <c r="D6449" s="13">
        <v>30.2</v>
      </c>
      <c r="E6449" s="26"/>
      <c r="F6449" s="44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49"/>
        <v>6447</v>
      </c>
      <c r="B6450" s="31">
        <v>37494</v>
      </c>
      <c r="C6450" s="26">
        <v>22</v>
      </c>
      <c r="D6450" s="13">
        <v>30.5</v>
      </c>
      <c r="E6450" s="26"/>
      <c r="F6450" s="44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49"/>
        <v>6448</v>
      </c>
      <c r="B6451" s="31">
        <v>37495</v>
      </c>
      <c r="C6451" s="26">
        <v>22</v>
      </c>
      <c r="D6451" s="13">
        <v>30.8</v>
      </c>
      <c r="E6451" s="26"/>
      <c r="F6451" s="44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49"/>
        <v>6449</v>
      </c>
      <c r="B6452" s="31">
        <v>37496</v>
      </c>
      <c r="C6452" s="26">
        <v>21</v>
      </c>
      <c r="D6452" s="13">
        <v>30.2</v>
      </c>
      <c r="E6452" s="26"/>
      <c r="F6452" s="44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49"/>
        <v>6450</v>
      </c>
      <c r="B6453" s="31">
        <v>37497</v>
      </c>
      <c r="C6453" s="26">
        <v>21</v>
      </c>
      <c r="D6453" s="13">
        <v>30.2</v>
      </c>
      <c r="E6453" s="26"/>
      <c r="F6453" s="44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49"/>
        <v>6451</v>
      </c>
      <c r="B6454" s="31">
        <v>37498</v>
      </c>
      <c r="C6454" s="26">
        <v>22</v>
      </c>
      <c r="D6454" s="13">
        <v>29.2</v>
      </c>
      <c r="E6454" s="26"/>
      <c r="F6454" s="44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49"/>
        <v>6452</v>
      </c>
      <c r="B6455" s="31">
        <v>37499</v>
      </c>
      <c r="C6455" s="26">
        <v>22</v>
      </c>
      <c r="D6455" s="13">
        <v>29.6</v>
      </c>
      <c r="E6455" s="26"/>
      <c r="F6455" s="44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49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44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49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44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49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44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49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44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49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44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49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44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49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44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49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44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49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44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49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44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49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44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49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44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49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44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49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44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50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44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50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44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50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44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50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44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50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44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50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44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50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44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50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44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50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44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50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44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50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44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50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44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50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44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50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44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50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44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50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44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50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44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50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44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50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44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50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44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50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44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50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44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50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44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50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44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50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44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50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44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50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44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50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44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50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44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50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44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50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44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50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44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50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44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50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44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50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44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50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44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50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44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50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44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50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44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50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44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50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44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50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44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50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44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50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44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50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44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50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44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50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44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50"/>
        <v>6514</v>
      </c>
      <c r="B6517" s="31">
        <v>37561</v>
      </c>
      <c r="C6517" s="26"/>
      <c r="D6517" s="13"/>
      <c r="E6517" s="26"/>
      <c r="F6517" s="44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50"/>
        <v>6515</v>
      </c>
      <c r="B6518" s="31">
        <v>37562</v>
      </c>
      <c r="C6518" s="26"/>
      <c r="D6518" s="13"/>
      <c r="E6518" s="26"/>
      <c r="F6518" s="44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50"/>
        <v>6516</v>
      </c>
      <c r="B6519" s="31">
        <v>37563</v>
      </c>
      <c r="C6519" s="26"/>
      <c r="D6519" s="13"/>
      <c r="E6519" s="26"/>
      <c r="F6519" s="44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50"/>
        <v>6517</v>
      </c>
      <c r="B6520" s="31">
        <v>37564</v>
      </c>
      <c r="C6520" s="26"/>
      <c r="D6520" s="13"/>
      <c r="E6520" s="26"/>
      <c r="F6520" s="44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50"/>
        <v>6518</v>
      </c>
      <c r="B6521" s="31">
        <v>37565</v>
      </c>
      <c r="C6521" s="26"/>
      <c r="D6521" s="13"/>
      <c r="E6521" s="26"/>
      <c r="F6521" s="44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50"/>
        <v>6519</v>
      </c>
      <c r="B6522" s="31">
        <v>37566</v>
      </c>
      <c r="C6522" s="26"/>
      <c r="D6522" s="13"/>
      <c r="E6522" s="26"/>
      <c r="F6522" s="44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50"/>
        <v>6520</v>
      </c>
      <c r="B6523" s="31">
        <v>37567</v>
      </c>
      <c r="C6523" s="26"/>
      <c r="D6523" s="13"/>
      <c r="E6523" s="26"/>
      <c r="F6523" s="44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50"/>
        <v>6521</v>
      </c>
      <c r="B6524" s="31">
        <v>37568</v>
      </c>
      <c r="C6524" s="26"/>
      <c r="D6524" s="13"/>
      <c r="E6524" s="26"/>
      <c r="F6524" s="44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50"/>
        <v>6522</v>
      </c>
      <c r="B6525" s="31">
        <v>37569</v>
      </c>
      <c r="C6525" s="26"/>
      <c r="D6525" s="13"/>
      <c r="E6525" s="26"/>
      <c r="F6525" s="44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50"/>
        <v>6523</v>
      </c>
      <c r="B6526" s="31">
        <v>37570</v>
      </c>
      <c r="C6526" s="26"/>
      <c r="D6526" s="13"/>
      <c r="E6526" s="26"/>
      <c r="F6526" s="44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50"/>
        <v>6524</v>
      </c>
      <c r="B6527" s="31">
        <v>37571</v>
      </c>
      <c r="C6527" s="26"/>
      <c r="D6527" s="13"/>
      <c r="E6527" s="26"/>
      <c r="F6527" s="44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50"/>
        <v>6525</v>
      </c>
      <c r="B6528" s="31">
        <v>37572</v>
      </c>
      <c r="C6528" s="26"/>
      <c r="D6528" s="13"/>
      <c r="E6528" s="26"/>
      <c r="F6528" s="44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50"/>
        <v>6526</v>
      </c>
      <c r="B6529" s="31">
        <v>37573</v>
      </c>
      <c r="C6529" s="26"/>
      <c r="D6529" s="13"/>
      <c r="E6529" s="26"/>
      <c r="F6529" s="44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50"/>
        <v>6527</v>
      </c>
      <c r="B6530" s="31">
        <v>37574</v>
      </c>
      <c r="C6530" s="26"/>
      <c r="D6530" s="13"/>
      <c r="E6530" s="26"/>
      <c r="F6530" s="44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50"/>
        <v>6528</v>
      </c>
      <c r="B6531" s="31">
        <v>37575</v>
      </c>
      <c r="C6531" s="26"/>
      <c r="D6531" s="13"/>
      <c r="E6531" s="26"/>
      <c r="F6531" s="44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50"/>
        <v>6529</v>
      </c>
      <c r="B6532" s="31">
        <v>37576</v>
      </c>
      <c r="C6532" s="26"/>
      <c r="D6532" s="13"/>
      <c r="E6532" s="26"/>
      <c r="F6532" s="44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50"/>
        <v>6530</v>
      </c>
      <c r="B6533" s="31">
        <v>37577</v>
      </c>
      <c r="C6533" s="26"/>
      <c r="D6533" s="13"/>
      <c r="E6533" s="26"/>
      <c r="F6533" s="44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51">A6533+1</f>
        <v>6531</v>
      </c>
      <c r="B6534" s="31">
        <v>37578</v>
      </c>
      <c r="C6534" s="26"/>
      <c r="D6534" s="13"/>
      <c r="E6534" s="26"/>
      <c r="F6534" s="44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51"/>
        <v>6532</v>
      </c>
      <c r="B6535" s="31">
        <v>37579</v>
      </c>
      <c r="C6535" s="26"/>
      <c r="D6535" s="13"/>
      <c r="E6535" s="26"/>
      <c r="F6535" s="44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51"/>
        <v>6533</v>
      </c>
      <c r="B6536" s="31">
        <v>37580</v>
      </c>
      <c r="C6536" s="26"/>
      <c r="D6536" s="13"/>
      <c r="E6536" s="26"/>
      <c r="F6536" s="44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51"/>
        <v>6534</v>
      </c>
      <c r="B6537" s="31">
        <v>37581</v>
      </c>
      <c r="C6537" s="26"/>
      <c r="D6537" s="13"/>
      <c r="E6537" s="26"/>
      <c r="F6537" s="44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51"/>
        <v>6535</v>
      </c>
      <c r="B6538" s="31">
        <v>37582</v>
      </c>
      <c r="C6538" s="26"/>
      <c r="D6538" s="13"/>
      <c r="E6538" s="26"/>
      <c r="F6538" s="44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51"/>
        <v>6536</v>
      </c>
      <c r="B6539" s="31">
        <v>37583</v>
      </c>
      <c r="C6539" s="26"/>
      <c r="D6539" s="13"/>
      <c r="E6539" s="26"/>
      <c r="F6539" s="44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51"/>
        <v>6537</v>
      </c>
      <c r="B6540" s="31">
        <v>37584</v>
      </c>
      <c r="C6540" s="26"/>
      <c r="D6540" s="13"/>
      <c r="E6540" s="26"/>
      <c r="F6540" s="44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51"/>
        <v>6538</v>
      </c>
      <c r="B6541" s="31">
        <v>37585</v>
      </c>
      <c r="C6541" s="26"/>
      <c r="D6541" s="13"/>
      <c r="E6541" s="26"/>
      <c r="F6541" s="44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51"/>
        <v>6539</v>
      </c>
      <c r="B6542" s="31">
        <v>37586</v>
      </c>
      <c r="C6542" s="26"/>
      <c r="D6542" s="13"/>
      <c r="E6542" s="26"/>
      <c r="F6542" s="44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51"/>
        <v>6540</v>
      </c>
      <c r="B6543" s="31">
        <v>37587</v>
      </c>
      <c r="C6543" s="26"/>
      <c r="D6543" s="13"/>
      <c r="E6543" s="26"/>
      <c r="F6543" s="44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51"/>
        <v>6541</v>
      </c>
      <c r="B6544" s="31">
        <v>37588</v>
      </c>
      <c r="C6544" s="26"/>
      <c r="D6544" s="13"/>
      <c r="E6544" s="26"/>
      <c r="F6544" s="44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51"/>
        <v>6542</v>
      </c>
      <c r="B6545" s="31">
        <v>37589</v>
      </c>
      <c r="C6545" s="26"/>
      <c r="D6545" s="13"/>
      <c r="E6545" s="26"/>
      <c r="F6545" s="44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51"/>
        <v>6543</v>
      </c>
      <c r="B6546" s="31">
        <v>37590</v>
      </c>
      <c r="C6546" s="26"/>
      <c r="D6546" s="13"/>
      <c r="E6546" s="26"/>
      <c r="F6546" s="44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51"/>
        <v>6544</v>
      </c>
      <c r="B6547" s="31">
        <v>37591</v>
      </c>
      <c r="C6547" s="26"/>
      <c r="D6547" s="13"/>
      <c r="E6547" s="26"/>
      <c r="F6547" s="44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51"/>
        <v>6545</v>
      </c>
      <c r="B6548" s="31">
        <v>37592</v>
      </c>
      <c r="C6548" s="26"/>
      <c r="D6548" s="13"/>
      <c r="E6548" s="26"/>
      <c r="F6548" s="44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51"/>
        <v>6546</v>
      </c>
      <c r="B6549" s="31">
        <v>37593</v>
      </c>
      <c r="C6549" s="26"/>
      <c r="D6549" s="13"/>
      <c r="E6549" s="26"/>
      <c r="F6549" s="44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51"/>
        <v>6547</v>
      </c>
      <c r="B6550" s="31">
        <v>37594</v>
      </c>
      <c r="C6550" s="26"/>
      <c r="D6550" s="13"/>
      <c r="E6550" s="26"/>
      <c r="F6550" s="44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51"/>
        <v>6548</v>
      </c>
      <c r="B6551" s="31">
        <v>37595</v>
      </c>
      <c r="C6551" s="26"/>
      <c r="D6551" s="13"/>
      <c r="E6551" s="26"/>
      <c r="F6551" s="44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51"/>
        <v>6549</v>
      </c>
      <c r="B6552" s="31">
        <v>37596</v>
      </c>
      <c r="C6552" s="26"/>
      <c r="D6552" s="13"/>
      <c r="E6552" s="26"/>
      <c r="F6552" s="44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51"/>
        <v>6550</v>
      </c>
      <c r="B6553" s="31">
        <v>37597</v>
      </c>
      <c r="C6553" s="26"/>
      <c r="D6553" s="13"/>
      <c r="E6553" s="26"/>
      <c r="F6553" s="44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51"/>
        <v>6551</v>
      </c>
      <c r="B6554" s="31">
        <v>37598</v>
      </c>
      <c r="C6554" s="26"/>
      <c r="D6554" s="13"/>
      <c r="E6554" s="26"/>
      <c r="F6554" s="44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51"/>
        <v>6552</v>
      </c>
      <c r="B6555" s="31">
        <v>37599</v>
      </c>
      <c r="C6555" s="26"/>
      <c r="D6555" s="13"/>
      <c r="E6555" s="26"/>
      <c r="F6555" s="44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51"/>
        <v>6553</v>
      </c>
      <c r="B6556" s="31">
        <v>37600</v>
      </c>
      <c r="C6556" s="26"/>
      <c r="D6556" s="13"/>
      <c r="E6556" s="26"/>
      <c r="F6556" s="44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51"/>
        <v>6554</v>
      </c>
      <c r="B6557" s="31">
        <v>37601</v>
      </c>
      <c r="C6557" s="26"/>
      <c r="D6557" s="13"/>
      <c r="E6557" s="26"/>
      <c r="F6557" s="44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51"/>
        <v>6555</v>
      </c>
      <c r="B6558" s="31">
        <v>37602</v>
      </c>
      <c r="C6558" s="26"/>
      <c r="D6558" s="13"/>
      <c r="E6558" s="26"/>
      <c r="F6558" s="44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51"/>
        <v>6556</v>
      </c>
      <c r="B6559" s="31">
        <v>37603</v>
      </c>
      <c r="C6559" s="26"/>
      <c r="D6559" s="13"/>
      <c r="E6559" s="26"/>
      <c r="F6559" s="44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51"/>
        <v>6557</v>
      </c>
      <c r="B6560" s="31">
        <v>37604</v>
      </c>
      <c r="C6560" s="26"/>
      <c r="D6560" s="13"/>
      <c r="E6560" s="26"/>
      <c r="F6560" s="44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51"/>
        <v>6558</v>
      </c>
      <c r="B6561" s="31">
        <v>37605</v>
      </c>
      <c r="C6561" s="26"/>
      <c r="D6561" s="13"/>
      <c r="E6561" s="26"/>
      <c r="F6561" s="44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51"/>
        <v>6559</v>
      </c>
      <c r="B6562" s="31">
        <v>37606</v>
      </c>
      <c r="C6562" s="26"/>
      <c r="D6562" s="13"/>
      <c r="E6562" s="26"/>
      <c r="F6562" s="44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51"/>
        <v>6560</v>
      </c>
      <c r="B6563" s="31">
        <v>37607</v>
      </c>
      <c r="C6563" s="26"/>
      <c r="D6563" s="13"/>
      <c r="E6563" s="26"/>
      <c r="F6563" s="44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51"/>
        <v>6561</v>
      </c>
      <c r="B6564" s="31">
        <v>37608</v>
      </c>
      <c r="C6564" s="26"/>
      <c r="D6564" s="13"/>
      <c r="E6564" s="26"/>
      <c r="F6564" s="44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51"/>
        <v>6562</v>
      </c>
      <c r="B6565" s="31">
        <v>37609</v>
      </c>
      <c r="C6565" s="26"/>
      <c r="D6565" s="13"/>
      <c r="E6565" s="26"/>
      <c r="F6565" s="44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51"/>
        <v>6563</v>
      </c>
      <c r="B6566" s="31">
        <v>37610</v>
      </c>
      <c r="C6566" s="26"/>
      <c r="D6566" s="13"/>
      <c r="E6566" s="26"/>
      <c r="F6566" s="44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51"/>
        <v>6564</v>
      </c>
      <c r="B6567" s="31">
        <v>37611</v>
      </c>
      <c r="C6567" s="26"/>
      <c r="D6567" s="13"/>
      <c r="E6567" s="26"/>
      <c r="F6567" s="44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51"/>
        <v>6565</v>
      </c>
      <c r="B6568" s="31">
        <v>37612</v>
      </c>
      <c r="C6568" s="26"/>
      <c r="D6568" s="13"/>
      <c r="E6568" s="26"/>
      <c r="F6568" s="44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51"/>
        <v>6566</v>
      </c>
      <c r="B6569" s="31">
        <v>37613</v>
      </c>
      <c r="C6569" s="26"/>
      <c r="D6569" s="13"/>
      <c r="E6569" s="26"/>
      <c r="F6569" s="44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51"/>
        <v>6567</v>
      </c>
      <c r="B6570" s="31">
        <v>37614</v>
      </c>
      <c r="C6570" s="26"/>
      <c r="D6570" s="13"/>
      <c r="E6570" s="26"/>
      <c r="F6570" s="44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51"/>
        <v>6568</v>
      </c>
      <c r="B6571" s="31">
        <v>37615</v>
      </c>
      <c r="C6571" s="26"/>
      <c r="D6571" s="13"/>
      <c r="E6571" s="26"/>
      <c r="F6571" s="44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51"/>
        <v>6569</v>
      </c>
      <c r="B6572" s="31">
        <v>37616</v>
      </c>
      <c r="C6572" s="26"/>
      <c r="D6572" s="13"/>
      <c r="E6572" s="26"/>
      <c r="F6572" s="44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51"/>
        <v>6570</v>
      </c>
      <c r="B6573" s="31">
        <v>37617</v>
      </c>
      <c r="C6573" s="26"/>
      <c r="D6573" s="13"/>
      <c r="E6573" s="26"/>
      <c r="F6573" s="44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51"/>
        <v>6571</v>
      </c>
      <c r="B6574" s="31">
        <v>37618</v>
      </c>
      <c r="C6574" s="26"/>
      <c r="D6574" s="13"/>
      <c r="E6574" s="26"/>
      <c r="F6574" s="44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51"/>
        <v>6572</v>
      </c>
      <c r="B6575" s="31">
        <v>37619</v>
      </c>
      <c r="C6575" s="26"/>
      <c r="D6575" s="13"/>
      <c r="E6575" s="26"/>
      <c r="F6575" s="44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51"/>
        <v>6573</v>
      </c>
      <c r="B6576" s="31">
        <v>37620</v>
      </c>
      <c r="C6576" s="26"/>
      <c r="D6576" s="13"/>
      <c r="E6576" s="26"/>
      <c r="F6576" s="44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51"/>
        <v>6574</v>
      </c>
      <c r="B6577" s="31">
        <v>37621</v>
      </c>
      <c r="C6577" s="26"/>
      <c r="D6577" s="13"/>
      <c r="E6577" s="26"/>
      <c r="F6577" s="44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51"/>
        <v>6575</v>
      </c>
      <c r="B6578" s="31">
        <v>37622</v>
      </c>
      <c r="C6578" s="26">
        <v>23</v>
      </c>
      <c r="D6578" s="13">
        <v>32.4</v>
      </c>
      <c r="E6578" s="26"/>
      <c r="F6578" s="44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51"/>
        <v>6576</v>
      </c>
      <c r="B6579" s="31">
        <v>37623</v>
      </c>
      <c r="C6579" s="26">
        <v>22</v>
      </c>
      <c r="D6579" s="13">
        <v>32.799999999999997</v>
      </c>
      <c r="E6579" s="26"/>
      <c r="F6579" s="44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51"/>
        <v>6577</v>
      </c>
      <c r="B6580" s="31">
        <v>37624</v>
      </c>
      <c r="C6580" s="26">
        <v>23</v>
      </c>
      <c r="D6580" s="13">
        <v>32.6</v>
      </c>
      <c r="E6580" s="26"/>
      <c r="F6580" s="44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51"/>
        <v>6578</v>
      </c>
      <c r="B6581" s="31">
        <v>37625</v>
      </c>
      <c r="C6581" s="26">
        <v>22</v>
      </c>
      <c r="D6581" s="13">
        <v>32.6</v>
      </c>
      <c r="E6581" s="26"/>
      <c r="F6581" s="44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51"/>
        <v>6579</v>
      </c>
      <c r="B6582" s="31">
        <v>37626</v>
      </c>
      <c r="C6582" s="26">
        <v>22</v>
      </c>
      <c r="D6582" s="13">
        <v>29.6</v>
      </c>
      <c r="E6582" s="26"/>
      <c r="F6582" s="44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51"/>
        <v>6580</v>
      </c>
      <c r="B6583" s="31">
        <v>37627</v>
      </c>
      <c r="C6583" s="26">
        <v>21</v>
      </c>
      <c r="D6583" s="13">
        <v>31.2</v>
      </c>
      <c r="E6583" s="26"/>
      <c r="F6583" s="44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51"/>
        <v>6581</v>
      </c>
      <c r="B6584" s="31">
        <v>37628</v>
      </c>
      <c r="C6584" s="26">
        <v>21</v>
      </c>
      <c r="D6584" s="13">
        <v>29.6</v>
      </c>
      <c r="E6584" s="26"/>
      <c r="F6584" s="44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51"/>
        <v>6582</v>
      </c>
      <c r="B6585" s="31">
        <v>37629</v>
      </c>
      <c r="C6585" s="26">
        <v>22</v>
      </c>
      <c r="D6585" s="13">
        <v>30.4</v>
      </c>
      <c r="E6585" s="26"/>
      <c r="F6585" s="44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51"/>
        <v>6583</v>
      </c>
      <c r="B6586" s="31">
        <v>37630</v>
      </c>
      <c r="C6586" s="26">
        <v>23</v>
      </c>
      <c r="D6586" s="13">
        <v>32.200000000000003</v>
      </c>
      <c r="E6586" s="26"/>
      <c r="F6586" s="44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51"/>
        <v>6584</v>
      </c>
      <c r="B6587" s="31">
        <v>37631</v>
      </c>
      <c r="C6587" s="26">
        <v>21</v>
      </c>
      <c r="D6587" s="13">
        <v>32.200000000000003</v>
      </c>
      <c r="E6587" s="26"/>
      <c r="F6587" s="44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51"/>
        <v>6585</v>
      </c>
      <c r="B6588" s="31">
        <v>37632</v>
      </c>
      <c r="C6588" s="26">
        <v>21</v>
      </c>
      <c r="D6588" s="13">
        <v>31.8</v>
      </c>
      <c r="E6588" s="26"/>
      <c r="F6588" s="44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51"/>
        <v>6586</v>
      </c>
      <c r="B6589" s="31">
        <v>37633</v>
      </c>
      <c r="C6589" s="26">
        <v>21</v>
      </c>
      <c r="D6589" s="13">
        <v>31.2</v>
      </c>
      <c r="E6589" s="26"/>
      <c r="F6589" s="44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51"/>
        <v>6587</v>
      </c>
      <c r="B6590" s="31">
        <v>37634</v>
      </c>
      <c r="C6590" s="26">
        <v>22</v>
      </c>
      <c r="D6590" s="13">
        <v>28.4</v>
      </c>
      <c r="E6590" s="26"/>
      <c r="F6590" s="44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51"/>
        <v>6588</v>
      </c>
      <c r="B6591" s="31">
        <v>37635</v>
      </c>
      <c r="C6591" s="26">
        <v>21</v>
      </c>
      <c r="D6591" s="13">
        <v>29.2</v>
      </c>
      <c r="E6591" s="26"/>
      <c r="F6591" s="44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51"/>
        <v>6589</v>
      </c>
      <c r="B6592" s="31">
        <v>37636</v>
      </c>
      <c r="C6592" s="26">
        <v>21</v>
      </c>
      <c r="D6592" s="13">
        <v>32</v>
      </c>
      <c r="E6592" s="26"/>
      <c r="F6592" s="44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51"/>
        <v>6590</v>
      </c>
      <c r="B6593" s="31">
        <v>37637</v>
      </c>
      <c r="C6593" s="26">
        <v>22</v>
      </c>
      <c r="D6593" s="13">
        <v>31</v>
      </c>
      <c r="E6593" s="26"/>
      <c r="F6593" s="44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51"/>
        <v>6591</v>
      </c>
      <c r="B6594" s="31">
        <v>37638</v>
      </c>
      <c r="C6594" s="26">
        <v>22</v>
      </c>
      <c r="D6594" s="13">
        <v>32.799999999999997</v>
      </c>
      <c r="E6594" s="26"/>
      <c r="F6594" s="44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51"/>
        <v>6592</v>
      </c>
      <c r="B6595" s="31">
        <v>37639</v>
      </c>
      <c r="C6595" s="26">
        <v>22</v>
      </c>
      <c r="D6595" s="13">
        <v>32.4</v>
      </c>
      <c r="E6595" s="26"/>
      <c r="F6595" s="44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51"/>
        <v>6593</v>
      </c>
      <c r="B6596" s="31">
        <v>37640</v>
      </c>
      <c r="C6596" s="26">
        <v>22</v>
      </c>
      <c r="D6596" s="13">
        <v>32.1</v>
      </c>
      <c r="E6596" s="26"/>
      <c r="F6596" s="44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51"/>
        <v>6594</v>
      </c>
      <c r="B6597" s="31">
        <v>37641</v>
      </c>
      <c r="C6597" s="26">
        <v>22</v>
      </c>
      <c r="D6597" s="13">
        <v>32.1</v>
      </c>
      <c r="E6597" s="26"/>
      <c r="F6597" s="44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52">A6597+1</f>
        <v>6595</v>
      </c>
      <c r="B6598" s="31">
        <v>37642</v>
      </c>
      <c r="C6598" s="26">
        <v>22</v>
      </c>
      <c r="D6598" s="13">
        <v>31</v>
      </c>
      <c r="E6598" s="26"/>
      <c r="F6598" s="44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52"/>
        <v>6596</v>
      </c>
      <c r="B6599" s="31">
        <v>37643</v>
      </c>
      <c r="C6599" s="26">
        <v>22</v>
      </c>
      <c r="D6599" s="13">
        <v>31</v>
      </c>
      <c r="E6599" s="26"/>
      <c r="F6599" s="44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52"/>
        <v>6597</v>
      </c>
      <c r="B6600" s="31">
        <v>37644</v>
      </c>
      <c r="C6600" s="26">
        <v>22</v>
      </c>
      <c r="D6600" s="13">
        <v>28.4</v>
      </c>
      <c r="E6600" s="26"/>
      <c r="F6600" s="44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52"/>
        <v>6598</v>
      </c>
      <c r="B6601" s="31">
        <v>37645</v>
      </c>
      <c r="C6601" s="26">
        <v>22</v>
      </c>
      <c r="D6601" s="13">
        <v>32</v>
      </c>
      <c r="E6601" s="26"/>
      <c r="F6601" s="44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52"/>
        <v>6599</v>
      </c>
      <c r="B6602" s="31">
        <v>37646</v>
      </c>
      <c r="C6602" s="26">
        <v>21</v>
      </c>
      <c r="D6602" s="13">
        <v>32.1</v>
      </c>
      <c r="E6602" s="26"/>
      <c r="F6602" s="44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52"/>
        <v>6600</v>
      </c>
      <c r="B6603" s="31">
        <v>37647</v>
      </c>
      <c r="C6603" s="26">
        <v>21</v>
      </c>
      <c r="D6603" s="13">
        <v>27.4</v>
      </c>
      <c r="E6603" s="26"/>
      <c r="F6603" s="44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52"/>
        <v>6601</v>
      </c>
      <c r="B6604" s="31">
        <v>37648</v>
      </c>
      <c r="C6604" s="26">
        <v>21</v>
      </c>
      <c r="D6604" s="13">
        <v>32.200000000000003</v>
      </c>
      <c r="E6604" s="26"/>
      <c r="F6604" s="44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52"/>
        <v>6602</v>
      </c>
      <c r="B6605" s="31">
        <v>37649</v>
      </c>
      <c r="C6605" s="26">
        <v>21</v>
      </c>
      <c r="D6605" s="13">
        <v>32</v>
      </c>
      <c r="E6605" s="26"/>
      <c r="F6605" s="44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52"/>
        <v>6603</v>
      </c>
      <c r="B6606" s="31">
        <v>37650</v>
      </c>
      <c r="C6606" s="26">
        <v>21</v>
      </c>
      <c r="D6606" s="13">
        <v>32.1</v>
      </c>
      <c r="E6606" s="26"/>
      <c r="F6606" s="44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52"/>
        <v>6604</v>
      </c>
      <c r="B6607" s="31">
        <v>37651</v>
      </c>
      <c r="C6607" s="26">
        <v>22</v>
      </c>
      <c r="D6607" s="13">
        <v>31.6</v>
      </c>
      <c r="E6607" s="26"/>
      <c r="F6607" s="44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52"/>
        <v>6605</v>
      </c>
      <c r="B6608" s="31">
        <v>37652</v>
      </c>
      <c r="C6608" s="26">
        <v>22</v>
      </c>
      <c r="D6608" s="13">
        <v>32.1</v>
      </c>
      <c r="E6608" s="26"/>
      <c r="F6608" s="44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52"/>
        <v>6606</v>
      </c>
      <c r="B6609" s="31">
        <v>37653</v>
      </c>
      <c r="C6609" s="26">
        <v>20</v>
      </c>
      <c r="D6609" s="13">
        <v>32.299999999999997</v>
      </c>
      <c r="E6609" s="26"/>
      <c r="F6609" s="44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52"/>
        <v>6607</v>
      </c>
      <c r="B6610" s="31">
        <v>37654</v>
      </c>
      <c r="C6610" s="26">
        <v>22</v>
      </c>
      <c r="D6610" s="13">
        <v>32.4</v>
      </c>
      <c r="E6610" s="26"/>
      <c r="F6610" s="44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52"/>
        <v>6608</v>
      </c>
      <c r="B6611" s="31">
        <v>37655</v>
      </c>
      <c r="C6611" s="26">
        <v>20</v>
      </c>
      <c r="D6611" s="13">
        <v>33.4</v>
      </c>
      <c r="E6611" s="26"/>
      <c r="F6611" s="44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52"/>
        <v>6609</v>
      </c>
      <c r="B6612" s="31">
        <v>37656</v>
      </c>
      <c r="C6612" s="26">
        <v>20</v>
      </c>
      <c r="D6612" s="13">
        <v>32.6</v>
      </c>
      <c r="E6612" s="26"/>
      <c r="F6612" s="44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52"/>
        <v>6610</v>
      </c>
      <c r="B6613" s="31">
        <v>37657</v>
      </c>
      <c r="C6613" s="26">
        <v>20</v>
      </c>
      <c r="D6613" s="13">
        <v>31.9</v>
      </c>
      <c r="E6613" s="26"/>
      <c r="F6613" s="44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52"/>
        <v>6611</v>
      </c>
      <c r="B6614" s="31">
        <v>37658</v>
      </c>
      <c r="C6614" s="26">
        <v>22</v>
      </c>
      <c r="D6614" s="13">
        <v>33.4</v>
      </c>
      <c r="E6614" s="26"/>
      <c r="F6614" s="44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52"/>
        <v>6612</v>
      </c>
      <c r="B6615" s="31">
        <v>37659</v>
      </c>
      <c r="C6615" s="26">
        <v>22</v>
      </c>
      <c r="D6615" s="13">
        <v>33</v>
      </c>
      <c r="E6615" s="26"/>
      <c r="F6615" s="44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52"/>
        <v>6613</v>
      </c>
      <c r="B6616" s="31">
        <v>37660</v>
      </c>
      <c r="C6616" s="26">
        <v>22</v>
      </c>
      <c r="D6616" s="13">
        <v>29</v>
      </c>
      <c r="E6616" s="26"/>
      <c r="F6616" s="44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52"/>
        <v>6614</v>
      </c>
      <c r="B6617" s="31">
        <v>37661</v>
      </c>
      <c r="C6617" s="26">
        <v>21</v>
      </c>
      <c r="D6617" s="13">
        <v>32.700000000000003</v>
      </c>
      <c r="E6617" s="26"/>
      <c r="F6617" s="44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52"/>
        <v>6615</v>
      </c>
      <c r="B6618" s="31">
        <v>37662</v>
      </c>
      <c r="C6618" s="26">
        <v>21</v>
      </c>
      <c r="D6618" s="13">
        <v>32.1</v>
      </c>
      <c r="E6618" s="26"/>
      <c r="F6618" s="44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52"/>
        <v>6616</v>
      </c>
      <c r="B6619" s="31">
        <v>37663</v>
      </c>
      <c r="C6619" s="26">
        <v>21</v>
      </c>
      <c r="D6619" s="13">
        <v>32.4</v>
      </c>
      <c r="E6619" s="26"/>
      <c r="F6619" s="44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52"/>
        <v>6617</v>
      </c>
      <c r="B6620" s="31">
        <v>37664</v>
      </c>
      <c r="C6620" s="26">
        <v>23</v>
      </c>
      <c r="D6620" s="13">
        <v>32.799999999999997</v>
      </c>
      <c r="E6620" s="26"/>
      <c r="F6620" s="44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52"/>
        <v>6618</v>
      </c>
      <c r="B6621" s="31">
        <v>37665</v>
      </c>
      <c r="C6621" s="26">
        <v>22</v>
      </c>
      <c r="D6621" s="13">
        <v>33</v>
      </c>
      <c r="E6621" s="26"/>
      <c r="F6621" s="44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52"/>
        <v>6619</v>
      </c>
      <c r="B6622" s="31">
        <v>37666</v>
      </c>
      <c r="C6622" s="26">
        <v>22</v>
      </c>
      <c r="D6622" s="13">
        <v>30.7</v>
      </c>
      <c r="E6622" s="26"/>
      <c r="F6622" s="44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52"/>
        <v>6620</v>
      </c>
      <c r="B6623" s="31">
        <v>37667</v>
      </c>
      <c r="C6623" s="26">
        <v>21</v>
      </c>
      <c r="D6623" s="13">
        <v>30.4</v>
      </c>
      <c r="E6623" s="26"/>
      <c r="F6623" s="44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52"/>
        <v>6621</v>
      </c>
      <c r="B6624" s="31">
        <v>37668</v>
      </c>
      <c r="C6624" s="26">
        <v>21</v>
      </c>
      <c r="D6624" s="13">
        <v>32</v>
      </c>
      <c r="E6624" s="26"/>
      <c r="F6624" s="44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52"/>
        <v>6622</v>
      </c>
      <c r="B6625" s="31">
        <v>37669</v>
      </c>
      <c r="C6625" s="26">
        <v>22</v>
      </c>
      <c r="D6625" s="13">
        <v>32</v>
      </c>
      <c r="E6625" s="26"/>
      <c r="F6625" s="44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52"/>
        <v>6623</v>
      </c>
      <c r="B6626" s="31">
        <v>37670</v>
      </c>
      <c r="C6626" s="26">
        <v>21</v>
      </c>
      <c r="D6626" s="13">
        <v>31.4</v>
      </c>
      <c r="E6626" s="26"/>
      <c r="F6626" s="44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52"/>
        <v>6624</v>
      </c>
      <c r="B6627" s="31">
        <v>37671</v>
      </c>
      <c r="C6627" s="26">
        <v>22</v>
      </c>
      <c r="D6627" s="13">
        <v>32.4</v>
      </c>
      <c r="E6627" s="26"/>
      <c r="F6627" s="44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52"/>
        <v>6625</v>
      </c>
      <c r="B6628" s="31">
        <v>37672</v>
      </c>
      <c r="C6628" s="26">
        <v>21</v>
      </c>
      <c r="D6628" s="13">
        <v>27</v>
      </c>
      <c r="E6628" s="26"/>
      <c r="F6628" s="44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52"/>
        <v>6626</v>
      </c>
      <c r="B6629" s="31">
        <v>37673</v>
      </c>
      <c r="C6629" s="26">
        <v>22</v>
      </c>
      <c r="D6629" s="13">
        <v>31.4</v>
      </c>
      <c r="E6629" s="26"/>
      <c r="F6629" s="44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52"/>
        <v>6627</v>
      </c>
      <c r="B6630" s="31">
        <v>37674</v>
      </c>
      <c r="C6630" s="26">
        <v>21</v>
      </c>
      <c r="D6630" s="13">
        <v>32.700000000000003</v>
      </c>
      <c r="E6630" s="26"/>
      <c r="F6630" s="44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52"/>
        <v>6628</v>
      </c>
      <c r="B6631" s="31">
        <v>37675</v>
      </c>
      <c r="C6631" s="26">
        <v>21</v>
      </c>
      <c r="D6631" s="13">
        <v>31.4</v>
      </c>
      <c r="E6631" s="26"/>
      <c r="F6631" s="44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52"/>
        <v>6629</v>
      </c>
      <c r="B6632" s="31">
        <v>37676</v>
      </c>
      <c r="C6632" s="26">
        <v>21</v>
      </c>
      <c r="D6632" s="13">
        <v>32.6</v>
      </c>
      <c r="E6632" s="26"/>
      <c r="F6632" s="44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52"/>
        <v>6630</v>
      </c>
      <c r="B6633" s="31">
        <v>37677</v>
      </c>
      <c r="C6633" s="26">
        <v>21</v>
      </c>
      <c r="D6633" s="13">
        <v>32.200000000000003</v>
      </c>
      <c r="E6633" s="26"/>
      <c r="F6633" s="44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52"/>
        <v>6631</v>
      </c>
      <c r="B6634" s="31">
        <v>37678</v>
      </c>
      <c r="C6634" s="26">
        <v>21</v>
      </c>
      <c r="D6634" s="13">
        <v>30.6</v>
      </c>
      <c r="E6634" s="26"/>
      <c r="F6634" s="44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52"/>
        <v>6632</v>
      </c>
      <c r="B6635" s="31">
        <v>37679</v>
      </c>
      <c r="C6635" s="26">
        <v>22</v>
      </c>
      <c r="D6635" s="13">
        <v>32.4</v>
      </c>
      <c r="E6635" s="26"/>
      <c r="F6635" s="44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52"/>
        <v>6633</v>
      </c>
      <c r="B6636" s="31">
        <v>37680</v>
      </c>
      <c r="C6636" s="26">
        <v>21</v>
      </c>
      <c r="D6636" s="13">
        <v>32.299999999999997</v>
      </c>
      <c r="E6636" s="26"/>
      <c r="F6636" s="44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52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44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52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44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52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44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52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44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52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44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52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44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52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44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52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44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52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44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52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44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52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44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52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44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52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44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52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44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52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44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52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44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52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44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52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44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52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44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52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44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52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44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52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44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52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44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52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44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52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44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53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44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53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44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53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44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53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44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53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44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53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44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53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44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53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44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53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44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53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44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53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44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53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44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53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44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53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44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53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44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53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44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53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44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53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44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53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44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53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44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53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44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53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44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53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44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53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44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53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44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53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44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53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44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53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44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53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44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53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44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53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44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53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44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53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44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53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44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53"/>
        <v>6693</v>
      </c>
      <c r="B6696" s="31">
        <v>37740</v>
      </c>
      <c r="C6696" s="26">
        <v>23</v>
      </c>
      <c r="D6696" s="13">
        <v>30.4</v>
      </c>
      <c r="E6696" s="26"/>
      <c r="F6696" s="44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53"/>
        <v>6694</v>
      </c>
      <c r="B6697" s="31">
        <v>37741</v>
      </c>
      <c r="C6697" s="26">
        <v>22</v>
      </c>
      <c r="D6697" s="13">
        <v>28.6</v>
      </c>
      <c r="E6697" s="26"/>
      <c r="F6697" s="44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53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44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53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44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53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44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53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44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53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44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53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44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53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44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53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44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53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44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53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44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53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44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53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44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53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44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53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44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53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44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53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44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53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44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53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44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53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44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53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44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53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44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53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44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53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44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53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44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53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44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53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44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53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44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53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44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54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44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54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44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54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44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54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44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54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44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54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44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54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44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54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44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54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44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54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44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54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44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54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44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54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44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54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44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54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44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54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44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54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44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54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44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54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44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54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44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54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44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54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44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54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44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54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44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54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44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54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44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54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44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54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44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54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44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54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44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54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44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54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44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54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44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54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44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54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44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54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44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54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44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54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44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54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44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54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44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54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44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54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44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54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44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54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44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54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44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54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44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54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44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54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44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54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44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54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44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54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44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54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44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54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44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54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44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54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44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54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44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54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44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54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44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54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44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54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44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54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44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54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44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54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44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54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44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55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44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55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44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55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44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55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44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55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44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55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44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55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44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55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44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55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44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55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44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55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44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55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44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55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44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55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44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55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44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55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44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55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44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55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44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55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44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55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44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55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44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55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44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55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44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55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44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55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44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55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44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55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44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55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44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55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44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55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44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55"/>
        <v>6817</v>
      </c>
      <c r="B6820" s="31">
        <v>37864</v>
      </c>
      <c r="C6820" s="26">
        <v>22</v>
      </c>
      <c r="D6820" s="13">
        <v>29.8</v>
      </c>
      <c r="E6820" s="26"/>
      <c r="F6820" s="44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55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44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55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44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55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44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55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44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55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44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55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44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55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44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55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44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55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44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55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44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55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44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55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44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55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44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55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44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55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44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55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44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55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44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55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44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55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44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55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44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55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44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55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44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55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44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55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44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55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44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55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44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55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44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55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44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55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44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55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44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55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44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55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44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55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44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56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44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56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44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56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44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56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44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56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44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56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44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56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44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56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44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56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44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56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44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56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44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56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44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56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44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56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44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56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44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56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44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56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44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56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44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56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44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56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44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56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44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56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44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56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44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56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44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56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44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56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44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56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44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56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44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56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44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56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44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56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44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56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44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56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44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56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44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56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44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56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44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56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44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56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44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56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44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56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44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56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44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56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44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56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44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56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44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56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44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56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44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56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44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56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44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56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44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56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44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56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44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56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44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56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44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56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44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56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44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56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44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56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44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56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44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56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44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56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44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56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44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56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44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56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44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56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44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57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44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57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44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57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44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57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44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57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44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57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44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57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44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57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44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57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44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57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44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57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44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57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44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57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44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57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44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57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44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57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44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57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44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57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44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57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44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57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44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57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44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57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44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57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44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57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44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57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44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57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44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57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44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57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44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57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44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57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44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57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44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57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44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57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44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57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44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57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44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57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44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57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44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57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44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57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44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57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44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57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44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57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44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57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44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57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44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57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44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57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44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57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44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57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44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57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44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57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44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57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44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57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44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57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44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57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44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57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44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57"/>
        <v>6970</v>
      </c>
      <c r="B6973" s="31">
        <v>38017</v>
      </c>
      <c r="C6973" s="26">
        <v>24</v>
      </c>
      <c r="D6973" s="13">
        <v>32.5</v>
      </c>
      <c r="E6973" s="26"/>
      <c r="F6973" s="44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57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44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57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44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57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44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57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44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57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44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57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44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57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44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57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44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58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44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58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44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58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44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58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44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58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44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58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44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58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44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58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44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58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44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58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44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58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44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58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44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58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44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58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44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58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44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58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44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58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44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58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44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58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44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58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44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58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44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58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44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58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44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58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44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58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44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58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44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58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44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58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44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58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44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58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44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58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44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58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44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58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44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58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44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58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44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58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44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58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44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58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44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58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44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58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44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58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44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58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44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58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44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58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44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58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44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58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44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58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44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58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44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58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44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58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44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58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44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58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44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58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44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58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44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58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44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58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44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58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44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58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44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58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44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58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44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58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44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58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44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58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44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58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44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59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44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59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44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59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44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59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44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59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44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59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44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59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44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59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44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59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44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59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44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59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44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59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44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59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44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59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44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59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44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59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44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59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44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59"/>
        <v>7060</v>
      </c>
      <c r="B7063" s="31">
        <v>38107</v>
      </c>
      <c r="C7063" s="26">
        <v>21</v>
      </c>
      <c r="D7063" s="13">
        <v>32</v>
      </c>
      <c r="E7063" s="26"/>
      <c r="F7063" s="44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59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44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59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44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59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44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59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44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59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44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59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44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59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44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59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44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59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44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59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44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59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44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59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44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59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44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59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44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59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44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59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44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59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44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59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44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59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44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59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44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59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44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59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44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59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44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59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44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59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44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59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44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59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44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59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44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59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44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59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44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59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44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59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44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59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44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59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44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59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44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59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44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59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44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59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44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59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44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59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44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59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44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59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44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59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44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59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44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59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44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59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44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60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44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60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44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60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44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60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44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60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44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60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44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60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44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60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44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60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44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60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44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60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44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60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44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60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44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60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44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60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44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60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44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60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44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60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44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60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44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60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44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60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44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60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44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60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44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60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44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60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44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60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44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60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44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60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44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60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44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60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44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60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44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60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44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60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44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60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44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60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44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60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44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60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44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60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44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60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44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60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44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60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44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60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44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60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44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60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44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60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44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60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44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60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44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60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44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60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44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60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44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60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44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60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44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60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44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60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44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60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44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60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44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60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44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60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44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60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44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60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44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60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44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60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44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60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44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60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44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61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44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61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44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61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44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61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44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61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44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61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44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61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44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61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44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61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44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61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44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61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44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61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44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61"/>
        <v>7183</v>
      </c>
      <c r="B7186" s="31">
        <v>38230</v>
      </c>
      <c r="C7186" s="26">
        <v>21</v>
      </c>
      <c r="D7186" s="13">
        <v>31</v>
      </c>
      <c r="E7186" s="26"/>
      <c r="F7186" s="44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61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44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61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44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61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44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61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44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61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44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61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44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61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44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61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44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61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44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61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44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61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44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61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44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61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44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61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44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61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44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61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44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61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44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61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44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61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44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61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44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61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44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61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44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61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44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61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44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61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44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61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44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61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44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61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44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61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44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61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44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61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44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61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44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61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44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61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44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61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44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61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44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61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44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61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44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61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44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61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44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61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44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61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44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61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44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61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44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61"/>
        <v>7228</v>
      </c>
      <c r="B7231" s="38">
        <v>38275</v>
      </c>
      <c r="C7231" s="27">
        <v>21</v>
      </c>
      <c r="D7231" s="18">
        <v>30.8</v>
      </c>
      <c r="E7231" s="26">
        <v>25.9</v>
      </c>
      <c r="F7231" s="45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61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44">
        <v>89</v>
      </c>
      <c r="G7232" s="37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61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44">
        <v>87</v>
      </c>
      <c r="G7233" s="37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61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44">
        <v>91</v>
      </c>
      <c r="G7234" s="37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62">M7233+1</f>
        <v>3</v>
      </c>
      <c r="N7234" s="16" t="str">
        <f t="shared" ref="N7234:N7291" si="163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61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44">
        <v>89</v>
      </c>
      <c r="G7235" s="37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62"/>
        <v>4</v>
      </c>
      <c r="N7235" s="16" t="str">
        <f t="shared" si="163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61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44">
        <v>87</v>
      </c>
      <c r="G7236" s="37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62"/>
        <v>5</v>
      </c>
      <c r="N7236" s="16" t="str">
        <f t="shared" si="163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61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44">
        <v>91</v>
      </c>
      <c r="G7237" s="37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62"/>
        <v>6</v>
      </c>
      <c r="N7237" s="16" t="str">
        <f t="shared" si="163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64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44">
        <v>82</v>
      </c>
      <c r="G7238" s="37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62"/>
        <v>7</v>
      </c>
      <c r="N7238" s="16" t="str">
        <f t="shared" si="163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64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44">
        <v>90</v>
      </c>
      <c r="G7239" s="37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62"/>
        <v>8</v>
      </c>
      <c r="N7239" s="16" t="str">
        <f t="shared" si="163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64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44">
        <v>92</v>
      </c>
      <c r="G7240" s="37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62"/>
        <v>9</v>
      </c>
      <c r="N7240" s="16" t="str">
        <f t="shared" si="163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64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44">
        <v>80</v>
      </c>
      <c r="G7241" s="37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62"/>
        <v>10</v>
      </c>
      <c r="N7241" s="16" t="str">
        <f t="shared" si="163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64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44">
        <v>86</v>
      </c>
      <c r="G7242" s="37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62"/>
        <v>11</v>
      </c>
      <c r="N7242" s="16" t="str">
        <f t="shared" si="163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64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44">
        <v>80</v>
      </c>
      <c r="G7243" s="37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62"/>
        <v>12</v>
      </c>
      <c r="N7243" s="16" t="str">
        <f t="shared" si="163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64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44">
        <v>76</v>
      </c>
      <c r="G7244" s="37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62"/>
        <v>13</v>
      </c>
      <c r="N7244" s="16" t="str">
        <f t="shared" si="163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64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44">
        <v>86</v>
      </c>
      <c r="G7245" s="37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62"/>
        <v>14</v>
      </c>
      <c r="N7245" s="16" t="str">
        <f t="shared" si="163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64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44">
        <v>90</v>
      </c>
      <c r="G7246" s="37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62"/>
        <v>15</v>
      </c>
      <c r="N7246" s="16" t="str">
        <f t="shared" si="163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64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44">
        <v>89</v>
      </c>
      <c r="G7247" s="37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62"/>
        <v>16</v>
      </c>
      <c r="N7247" s="16" t="str">
        <f t="shared" si="163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64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44">
        <v>92</v>
      </c>
      <c r="G7248" s="37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62"/>
        <v>17</v>
      </c>
      <c r="N7248" s="16" t="str">
        <f t="shared" si="163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64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44">
        <v>87</v>
      </c>
      <c r="G7249" s="37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62"/>
        <v>18</v>
      </c>
      <c r="N7249" s="16" t="str">
        <f t="shared" si="163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64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44">
        <v>93</v>
      </c>
      <c r="G7250" s="37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62"/>
        <v>19</v>
      </c>
      <c r="N7250" s="16" t="str">
        <f t="shared" si="163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64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44">
        <v>92</v>
      </c>
      <c r="G7251" s="37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62"/>
        <v>20</v>
      </c>
      <c r="N7251" s="16" t="str">
        <f t="shared" si="163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64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44">
        <v>93</v>
      </c>
      <c r="G7252" s="37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62"/>
        <v>21</v>
      </c>
      <c r="N7252" s="16" t="str">
        <f t="shared" si="163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64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44">
        <v>88</v>
      </c>
      <c r="G7253" s="37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62"/>
        <v>22</v>
      </c>
      <c r="N7253" s="16" t="str">
        <f t="shared" si="163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64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44">
        <v>89</v>
      </c>
      <c r="G7254" s="37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62"/>
        <v>23</v>
      </c>
      <c r="N7254" s="16" t="str">
        <f t="shared" si="163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64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44">
        <v>86</v>
      </c>
      <c r="G7255" s="37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62"/>
        <v>24</v>
      </c>
      <c r="N7255" s="16" t="str">
        <f t="shared" si="163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64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44">
        <v>88</v>
      </c>
      <c r="G7256" s="37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62"/>
        <v>25</v>
      </c>
      <c r="N7256" s="16" t="str">
        <f t="shared" si="163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64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44">
        <v>92</v>
      </c>
      <c r="G7257" s="37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62"/>
        <v>26</v>
      </c>
      <c r="N7257" s="16" t="str">
        <f t="shared" si="163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64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44">
        <v>88</v>
      </c>
      <c r="G7258" s="37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62"/>
        <v>27</v>
      </c>
      <c r="N7258" s="16" t="str">
        <f t="shared" si="163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64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44">
        <v>88</v>
      </c>
      <c r="G7259" s="37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62"/>
        <v>28</v>
      </c>
      <c r="N7259" s="16" t="str">
        <f t="shared" si="163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64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44">
        <v>89</v>
      </c>
      <c r="G7260" s="37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62"/>
        <v>29</v>
      </c>
      <c r="N7260" s="16" t="str">
        <f t="shared" si="163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64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44">
        <v>96</v>
      </c>
      <c r="G7261" s="37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62"/>
        <v>30</v>
      </c>
      <c r="N7261" s="16" t="str">
        <f t="shared" si="163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64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44">
        <v>87</v>
      </c>
      <c r="G7262" s="37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62"/>
        <v>31</v>
      </c>
      <c r="N7262" s="16" t="str">
        <f t="shared" si="163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64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44">
        <v>89</v>
      </c>
      <c r="G7263" s="37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62"/>
        <v>32</v>
      </c>
      <c r="N7263" s="16" t="str">
        <f t="shared" si="163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64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44">
        <v>86</v>
      </c>
      <c r="G7264" s="37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62"/>
        <v>33</v>
      </c>
      <c r="N7264" s="16" t="str">
        <f t="shared" si="163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64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44">
        <v>87</v>
      </c>
      <c r="G7265" s="37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62"/>
        <v>34</v>
      </c>
      <c r="N7265" s="16" t="str">
        <f t="shared" si="163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64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44">
        <v>88</v>
      </c>
      <c r="G7266" s="37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62"/>
        <v>35</v>
      </c>
      <c r="N7266" s="16" t="str">
        <f t="shared" si="163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64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44">
        <v>89</v>
      </c>
      <c r="G7267" s="37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62"/>
        <v>36</v>
      </c>
      <c r="N7267" s="16" t="str">
        <f t="shared" si="163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64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44">
        <v>95</v>
      </c>
      <c r="G7268" s="37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62"/>
        <v>37</v>
      </c>
      <c r="N7268" s="16" t="str">
        <f t="shared" si="163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64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44">
        <v>83</v>
      </c>
      <c r="G7269" s="37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62"/>
        <v>38</v>
      </c>
      <c r="N7269" s="16" t="str">
        <f t="shared" si="163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64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44">
        <v>86</v>
      </c>
      <c r="G7270" s="37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62"/>
        <v>39</v>
      </c>
      <c r="N7270" s="16" t="str">
        <f t="shared" si="163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64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44">
        <v>90</v>
      </c>
      <c r="G7271" s="37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62"/>
        <v>40</v>
      </c>
      <c r="N7271" s="16" t="str">
        <f t="shared" si="163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64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44">
        <v>82</v>
      </c>
      <c r="G7272" s="37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62"/>
        <v>41</v>
      </c>
      <c r="N7272" s="16" t="str">
        <f t="shared" si="163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64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44">
        <v>87</v>
      </c>
      <c r="G7273" s="37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62"/>
        <v>42</v>
      </c>
      <c r="N7273" s="16" t="str">
        <f t="shared" si="163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64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44">
        <v>90</v>
      </c>
      <c r="G7274" s="37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62"/>
        <v>43</v>
      </c>
      <c r="N7274" s="16" t="str">
        <f t="shared" si="163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64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44">
        <v>89</v>
      </c>
      <c r="G7275" s="37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62"/>
        <v>44</v>
      </c>
      <c r="N7275" s="16" t="str">
        <f t="shared" si="163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64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44">
        <v>89</v>
      </c>
      <c r="G7276" s="37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62"/>
        <v>45</v>
      </c>
      <c r="N7276" s="16" t="str">
        <f t="shared" si="163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64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44">
        <v>89</v>
      </c>
      <c r="G7277" s="37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62"/>
        <v>46</v>
      </c>
      <c r="N7277" s="16" t="str">
        <f t="shared" si="163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64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44">
        <v>91</v>
      </c>
      <c r="G7278" s="37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62"/>
        <v>47</v>
      </c>
      <c r="N7278" s="16" t="str">
        <f t="shared" si="163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64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44">
        <v>91</v>
      </c>
      <c r="G7279" s="37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62"/>
        <v>48</v>
      </c>
      <c r="N7279" s="16" t="str">
        <f t="shared" si="163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64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44">
        <v>86</v>
      </c>
      <c r="G7280" s="37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62"/>
        <v>49</v>
      </c>
      <c r="N7280" s="16" t="str">
        <f t="shared" si="163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64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44">
        <v>86</v>
      </c>
      <c r="G7281" s="37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62"/>
        <v>50</v>
      </c>
      <c r="N7281" s="16" t="str">
        <f t="shared" si="163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64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44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62"/>
        <v>51</v>
      </c>
      <c r="N7282" s="16" t="str">
        <f t="shared" si="163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64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44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62"/>
        <v>52</v>
      </c>
      <c r="N7283" s="16" t="str">
        <f t="shared" si="163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64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44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62"/>
        <v>53</v>
      </c>
      <c r="N7284" s="16" t="str">
        <f t="shared" si="163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64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44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62"/>
        <v>54</v>
      </c>
      <c r="N7285" s="16" t="str">
        <f t="shared" si="163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64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44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62"/>
        <v>55</v>
      </c>
      <c r="N7286" s="16" t="str">
        <f t="shared" si="163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64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44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62"/>
        <v>56</v>
      </c>
      <c r="N7287" s="16" t="str">
        <f t="shared" si="163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64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44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62"/>
        <v>57</v>
      </c>
      <c r="N7288" s="16" t="str">
        <f t="shared" si="163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64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44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62"/>
        <v>58</v>
      </c>
      <c r="N7289" s="16" t="str">
        <f t="shared" si="163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64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44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62"/>
        <v>59</v>
      </c>
      <c r="N7290" s="16" t="str">
        <f t="shared" si="163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64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44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62"/>
        <v>60</v>
      </c>
      <c r="N7291" s="16" t="str">
        <f t="shared" si="163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64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44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64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44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64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44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64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44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64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44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64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44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64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44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64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44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64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44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64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44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65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44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65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44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65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44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65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44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65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44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65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44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65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44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65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44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65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44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65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44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65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44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65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44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65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44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65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44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65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44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65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44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65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44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65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44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65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44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65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44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65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44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65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44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65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44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65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44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65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44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65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44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65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44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65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44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65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44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65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44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65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44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65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44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65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44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65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44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65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44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65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44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65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44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65"/>
        <v>7336</v>
      </c>
      <c r="B7339" s="31">
        <v>38383</v>
      </c>
      <c r="C7339" s="26">
        <v>21</v>
      </c>
      <c r="D7339" s="13">
        <v>31.8</v>
      </c>
      <c r="E7339" s="26"/>
      <c r="F7339" s="44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65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44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65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44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65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44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65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44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65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44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65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44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65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44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65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44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65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44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65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44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65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44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65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44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65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44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65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44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65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44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65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44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65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44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65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44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65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44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65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44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65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44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65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44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65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44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65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44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65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44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65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44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66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44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66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44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66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44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66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44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66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44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66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44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66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44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66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44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66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44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66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44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66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44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66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44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66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44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66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44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66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44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66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44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66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44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66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44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66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44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66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44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66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44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66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44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66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44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66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44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66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44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66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44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66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44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66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44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66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44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66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44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66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44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66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44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66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44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66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44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66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44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66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44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66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44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66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44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66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44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66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44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66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44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66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44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66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44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66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44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66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44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66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44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66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44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66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44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66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44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66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44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66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44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66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44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66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44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66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44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66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44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66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44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66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44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66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44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66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44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66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44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66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44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66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44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66"/>
        <v>7425</v>
      </c>
      <c r="B7428" s="31">
        <v>38472</v>
      </c>
      <c r="C7428" s="26">
        <v>23</v>
      </c>
      <c r="D7428" s="13">
        <v>33.4</v>
      </c>
      <c r="E7428" s="26"/>
      <c r="F7428" s="44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66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44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67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44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67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44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67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44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67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44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67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44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67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44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67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44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67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44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67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44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67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44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67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44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67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44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67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44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67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44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67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44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67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44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67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44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67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44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67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44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67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44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67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44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67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44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67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44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67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44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67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44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67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44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67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44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67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44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67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44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67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44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67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44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67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44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67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44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67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44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67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44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67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44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67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44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67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44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67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44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67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44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67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44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67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44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67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44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67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44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67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44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67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44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67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44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67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44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67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44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67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44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67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44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67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44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67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44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67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44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67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44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67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44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67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44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67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44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67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44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67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44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67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44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67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44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67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44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67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44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68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44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68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44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68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44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68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44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68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44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68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44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68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44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68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44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68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44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68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44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68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44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68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44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68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44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68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44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68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44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68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44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68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44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68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44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68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44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68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44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68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44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68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44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68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44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68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44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68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44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68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44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68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44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68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44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68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44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68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44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68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44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68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44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68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44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68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44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68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44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68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44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68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44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68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44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68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44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68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44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68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44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68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44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68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44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68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44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68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44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68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44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68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44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68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44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68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44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68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44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68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44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68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44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68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44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68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44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68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44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68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44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68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44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68"/>
        <v>7548</v>
      </c>
      <c r="B7551" s="31">
        <v>38595</v>
      </c>
      <c r="C7551" s="26">
        <v>23</v>
      </c>
      <c r="D7551" s="13">
        <v>30.4</v>
      </c>
      <c r="E7551" s="26"/>
      <c r="F7551" s="44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68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44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68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44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68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44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68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44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68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44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68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44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69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44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69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44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69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44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69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44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69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44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69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44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69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44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69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44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69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44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69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44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69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44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69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44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69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44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69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44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69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44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69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44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69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44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69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44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69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44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69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44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69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44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69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44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69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44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69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44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69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44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69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44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69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44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69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44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69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44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69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44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69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44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69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44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69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44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69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44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69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44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69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44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69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44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69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44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69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44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69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44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69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44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69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44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69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44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69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44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69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44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69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44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69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44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69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44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69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44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69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44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69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44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69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44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69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44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69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44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69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44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69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44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69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44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69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44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69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44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69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44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69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44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69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44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69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44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69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44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70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44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70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44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70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44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70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44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70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44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70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44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70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44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70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44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70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44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70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44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70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44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70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44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70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44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70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44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70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44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70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44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70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44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70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44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70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44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70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44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70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44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70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44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70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44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70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44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70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44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70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44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70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44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70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44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70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44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70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44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70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44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70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44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70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44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70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44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70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44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70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44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70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44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70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44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70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44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70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44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70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44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70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44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70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44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70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44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70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44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70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44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70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44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70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44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70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44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70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44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70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44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70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44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70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44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70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44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70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44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70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44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70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44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70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44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70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44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70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44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70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44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70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44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70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44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70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44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71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44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71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44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71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44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71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44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71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44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71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44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71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44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71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44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71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44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71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44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71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44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71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44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71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44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71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44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71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44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71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44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71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44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71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44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71"/>
        <v>7701</v>
      </c>
      <c r="B7704" s="31">
        <v>38748</v>
      </c>
      <c r="C7704" s="26">
        <v>21</v>
      </c>
      <c r="D7704" s="13">
        <v>31.6</v>
      </c>
      <c r="E7704" s="26"/>
      <c r="F7704" s="44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71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44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71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44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71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44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71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44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71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44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71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44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71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44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71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44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71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44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71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44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71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44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71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44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71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44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71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44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71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44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71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44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71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44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71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44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71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44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71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44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71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44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71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44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71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44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71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44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71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44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71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44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71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44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71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44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71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44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71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44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71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44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71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44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71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44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71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44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71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44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71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44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71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44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71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44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71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44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71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44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71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44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71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44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71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44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71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44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71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44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72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44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72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44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72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44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72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44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72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44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72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44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72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44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72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44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72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44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72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44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72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44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72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44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72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44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72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44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72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44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72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44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72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44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72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44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72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44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72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44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72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44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72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44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72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44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72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44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72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44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72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44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72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44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72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44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72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44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72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44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72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44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72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44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72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44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72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44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72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44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72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44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72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44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72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44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72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44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72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44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72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44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72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44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72"/>
        <v>7789</v>
      </c>
      <c r="B7792" s="31">
        <v>38836</v>
      </c>
      <c r="C7792" s="26">
        <v>23</v>
      </c>
      <c r="D7792" s="13">
        <v>29.4</v>
      </c>
      <c r="E7792" s="26"/>
      <c r="F7792" s="44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72"/>
        <v>7790</v>
      </c>
      <c r="B7793" s="31">
        <v>38837</v>
      </c>
      <c r="C7793" s="26">
        <v>22</v>
      </c>
      <c r="D7793" s="13">
        <v>32.4</v>
      </c>
      <c r="E7793" s="26"/>
      <c r="F7793" s="44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72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44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72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44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72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44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72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44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72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44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72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44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72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44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72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44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72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44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72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44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72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44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72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44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72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44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72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44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72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44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72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44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72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44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72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44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72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44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72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44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73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44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73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44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73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44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73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44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73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44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73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44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73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44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73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44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73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44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73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44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73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44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73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44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73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44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73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44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73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44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73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44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73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44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73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44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73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44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73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44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73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44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73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44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73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44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73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44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73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44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73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44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73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44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73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44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73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44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73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44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73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44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73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44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73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44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73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44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73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44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73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44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73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44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73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44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73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44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73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44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73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44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73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44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73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44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73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44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73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44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73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44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73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44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73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44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73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44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73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44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73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44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73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44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73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44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73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44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73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44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73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44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73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44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73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44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73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44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73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44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73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44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73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44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73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44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73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44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74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44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74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44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74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44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74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44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74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44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74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44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74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44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74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44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74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44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74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44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74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44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74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44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74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44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74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44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74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44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74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44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74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44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74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44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74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44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74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44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74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44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74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44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74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44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74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44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74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44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74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44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74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44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74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44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74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44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74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44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74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44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74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44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74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44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74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44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74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44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74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44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74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44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74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44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74"/>
        <v>7913</v>
      </c>
      <c r="B7916" s="31">
        <v>38960</v>
      </c>
      <c r="C7916" s="26">
        <v>22</v>
      </c>
      <c r="D7916" s="13">
        <v>29.8</v>
      </c>
      <c r="E7916" s="26"/>
      <c r="F7916" s="44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74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44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74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44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74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44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74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44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74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44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74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44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74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44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74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44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74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44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74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44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74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44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74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44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74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44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74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44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74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44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74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44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74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44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74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44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74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44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74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44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74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44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74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44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74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44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74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44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74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44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75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44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75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44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75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44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75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44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75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44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75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44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75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44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75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44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75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44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75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44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75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44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75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44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75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44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75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44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75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44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75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44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75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44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75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44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75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44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75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44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75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44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75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44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75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44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75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44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75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44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75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44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75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44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75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44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75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44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75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44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75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44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75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44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75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44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75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44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75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44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75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44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75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44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75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44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75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44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75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44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75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44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75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44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75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44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75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44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75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44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75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44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75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44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75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44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75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44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75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44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75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44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75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44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75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44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75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44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75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44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75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44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75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44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75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44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75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44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75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44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75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44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75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44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75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44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75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44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76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44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76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44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76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44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76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44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76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44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76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44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76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44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76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44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76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44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76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44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76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44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76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44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76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44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76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44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76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44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76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44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76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44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76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44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76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44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76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44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76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44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76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44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76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44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76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44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76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44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76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44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76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44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76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44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76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44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76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44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76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44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76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44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76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44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76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44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76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44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76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44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76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44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76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44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76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44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76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44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76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44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76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44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76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44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76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44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76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44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76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44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76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44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76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44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76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44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76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44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76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44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76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44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76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44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76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44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76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44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76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44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76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44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76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44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76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44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76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44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76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44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76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44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76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44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76"/>
        <v>8066</v>
      </c>
      <c r="B8069" s="31">
        <v>39113</v>
      </c>
      <c r="C8069" s="26">
        <v>22</v>
      </c>
      <c r="D8069" s="13">
        <v>31</v>
      </c>
      <c r="E8069" s="26"/>
      <c r="F8069" s="44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77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44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77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44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77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44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77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44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77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44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77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44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77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44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77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44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77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44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77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44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77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44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77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44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77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44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77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44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77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44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77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44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77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44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77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44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77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44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77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44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77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44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77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44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77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44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77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44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77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44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77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44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77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44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77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44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77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44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77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44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77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44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77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44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77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44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77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44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77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44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77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44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77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44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77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44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77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44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77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44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77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44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77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44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77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44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77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44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77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44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77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44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77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44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77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44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77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44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77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44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77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44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77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44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77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44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77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44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77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44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77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44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77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44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77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44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77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44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77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44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77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44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77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44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77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44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77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44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78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44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78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44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78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44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78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44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78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44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78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44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78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44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78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44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78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44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78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44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78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44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78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44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78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44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78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44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78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44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78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44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78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44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78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44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78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44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78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44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78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44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78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44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78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44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78"/>
        <v>8154</v>
      </c>
      <c r="B8157" s="31">
        <v>39201</v>
      </c>
      <c r="C8157" s="26">
        <v>23</v>
      </c>
      <c r="D8157" s="13">
        <v>31.6</v>
      </c>
      <c r="E8157" s="26"/>
      <c r="F8157" s="44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78"/>
        <v>8155</v>
      </c>
      <c r="B8158" s="31">
        <v>39202</v>
      </c>
      <c r="C8158" s="26">
        <v>24</v>
      </c>
      <c r="D8158" s="13">
        <v>29.2</v>
      </c>
      <c r="E8158" s="26"/>
      <c r="F8158" s="44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78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44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78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44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78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44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78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44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78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44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78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44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78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44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78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44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78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44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78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44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78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44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78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44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78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44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78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44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78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44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78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44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78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44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78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44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78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44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78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44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78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44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78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44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78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44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78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44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78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44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78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44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78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44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78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44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78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44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78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44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78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44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78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44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78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44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78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44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78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44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78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44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78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44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78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44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78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44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79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44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79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44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79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44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79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44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79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44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79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44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79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44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79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44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79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44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79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44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79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44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79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44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79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44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79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44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79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44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79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44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79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44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79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44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79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44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79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44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79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44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79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44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79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44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79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44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79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44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79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44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79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44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79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44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79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44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79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44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79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44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79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44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79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44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79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44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79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44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79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44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79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44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79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44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79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44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79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44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79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44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79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44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79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44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79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44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79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44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79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44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79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44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79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44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79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44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79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44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79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44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79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44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79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44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79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44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79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44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79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44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79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44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79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44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79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44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79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44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79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44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79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44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79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44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79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44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80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44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80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44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80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44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80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44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80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44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80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44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80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44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80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44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80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44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80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44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80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44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80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44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80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44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80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44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80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44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80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44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80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44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80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44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80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44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80"/>
        <v>8278</v>
      </c>
      <c r="B8281" s="31">
        <v>39325</v>
      </c>
      <c r="C8281" s="26">
        <v>22</v>
      </c>
      <c r="D8281" s="13">
        <v>33.200000000000003</v>
      </c>
      <c r="E8281" s="26"/>
      <c r="F8281" s="44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80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44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80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44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80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44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80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44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80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44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80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44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80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44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80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44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80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44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80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44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80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44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80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44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80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44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80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44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80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44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80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44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80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44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80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44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80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44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80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44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80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44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80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44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80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44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80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44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80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44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80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44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80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44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80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44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80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44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80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44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80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44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80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44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80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44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80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44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80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44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80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44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80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44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80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44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80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44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80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44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80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44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80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44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80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44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80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44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81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44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81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44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81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44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81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44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81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44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81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44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81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44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81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44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81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44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81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44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81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44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81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44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81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44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81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44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81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44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81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44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81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44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81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44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81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44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81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44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81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44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81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44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81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44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81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44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81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44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81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44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81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44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81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44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81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44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81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44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81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44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81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44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81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44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81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44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81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44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81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44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81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44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81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44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81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44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81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44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81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44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81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44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81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44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81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44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81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44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81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44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81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44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81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44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81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44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81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44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81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44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81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44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81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44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81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44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81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44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81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44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81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44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81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44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81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44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81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44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81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44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81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44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81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44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81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44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82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44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82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44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82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44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82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44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82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44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82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44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82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44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82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44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82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44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82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44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82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44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82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44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82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44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82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44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82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44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82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44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82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44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82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44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82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44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82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44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82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44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82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44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82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44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82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44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82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44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82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44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82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44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82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44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82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44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82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44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82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44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82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44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82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44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82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44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82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44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82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44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82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44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82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44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82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44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82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44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82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44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82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44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82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44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82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44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82"/>
        <v>8431</v>
      </c>
      <c r="B8434" s="31">
        <v>39478</v>
      </c>
      <c r="C8434" s="26">
        <v>23</v>
      </c>
      <c r="D8434" s="13">
        <v>30.4</v>
      </c>
      <c r="E8434" s="26"/>
      <c r="F8434" s="44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82"/>
        <v>8432</v>
      </c>
      <c r="B8435" s="31">
        <v>39479</v>
      </c>
      <c r="C8435" s="26">
        <v>21</v>
      </c>
      <c r="D8435" s="13"/>
      <c r="E8435" s="26">
        <v>25.3</v>
      </c>
      <c r="F8435" s="44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82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44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82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44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82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44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82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44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82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44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82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44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82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44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82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44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82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44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82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44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82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44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82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44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82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44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82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44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82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44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82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44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82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44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82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44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83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44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83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44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83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44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83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44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83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44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83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44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83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44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83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44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83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44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83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44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83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44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83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44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83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44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83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44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83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44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83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44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83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44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83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44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83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44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83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44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83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44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83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44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83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44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83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44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83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44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83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44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83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44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83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44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83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44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83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44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83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44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83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44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83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44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83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44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83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44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83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44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83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44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83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44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83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44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83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44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83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44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83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44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83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44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83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44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83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44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83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44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83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44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83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44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83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44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83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44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83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44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83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44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83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44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83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44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83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44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83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44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83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44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83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44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83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44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83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44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83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44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83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44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83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44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83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44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84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44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84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44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84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44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84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44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84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44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84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44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84"/>
        <v>8521</v>
      </c>
      <c r="B8524" s="31">
        <v>39568</v>
      </c>
      <c r="C8524" s="26">
        <v>22</v>
      </c>
      <c r="D8524" s="13">
        <v>32.200000000000003</v>
      </c>
      <c r="E8524" s="26"/>
      <c r="F8524" s="44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84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44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84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44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84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44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84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44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84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44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84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44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84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44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84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44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84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44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84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44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84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44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84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44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84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44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84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44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84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44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84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44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84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44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84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44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84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44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84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44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84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44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84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44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84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44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84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44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84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44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84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44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84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44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84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44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84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44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84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44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84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44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84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44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84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44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84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44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84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44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84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44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84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44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84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44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84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44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84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44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84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44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84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44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84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44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84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44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84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44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84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44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84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44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84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44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84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44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84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44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84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44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84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44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84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44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84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44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84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44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84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44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84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44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85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44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85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44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85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44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85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44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85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44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85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44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85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44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85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44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85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44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85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44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85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44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85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44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85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44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85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44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85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44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85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44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85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44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85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44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85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44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85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44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85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44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85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44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85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44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85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44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85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44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85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44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85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44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85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44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85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44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85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44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85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44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85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44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85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44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85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44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85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44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85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44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85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44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85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44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85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44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85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44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85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44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85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44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85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44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85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44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85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44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85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44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85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44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85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44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85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44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85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44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85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44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85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44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85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44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85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44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85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44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85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44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85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44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85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44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85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44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85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44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85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44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85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44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85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44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85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44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86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44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86"/>
        <v>8644</v>
      </c>
      <c r="B8647" s="31">
        <v>39691</v>
      </c>
      <c r="C8647" s="26">
        <v>22</v>
      </c>
      <c r="D8647" s="13">
        <v>33</v>
      </c>
      <c r="E8647" s="26"/>
      <c r="F8647" s="44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86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44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86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44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86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44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86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44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86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44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86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44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86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44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86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44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86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44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86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44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86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44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86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44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86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44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86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44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86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44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86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44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86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44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86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44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86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44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86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44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86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44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86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44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86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44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86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44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86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44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86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44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86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44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86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44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86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44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86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44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86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44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86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44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86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44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86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44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86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44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86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44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86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44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86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44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86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44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86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44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86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44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86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44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86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44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86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44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86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44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86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44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86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44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86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44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86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44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86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44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86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44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86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44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86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44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86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44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86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44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86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44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86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44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86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44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86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44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86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44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86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44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86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44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187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44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187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44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187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44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187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44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187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44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187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44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187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44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187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44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187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44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187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44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187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44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187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44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187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44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187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44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187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44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187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44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187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44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187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44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187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44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187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44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187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44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187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44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187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44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187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44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187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44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187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44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187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44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187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44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187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44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187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44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187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44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187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44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187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44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187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44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187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44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187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44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187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44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187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44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187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44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187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44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187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44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187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44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187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44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187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44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187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44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187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44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187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44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187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44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187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44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187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44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187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44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187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44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187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44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187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44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187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44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187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44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187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44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187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44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187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44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187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44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187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44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187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44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187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44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187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44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188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44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188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44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188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44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188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44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188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44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188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44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188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44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188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44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188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44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188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44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188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44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188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44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188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44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188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44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188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44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188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44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188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44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188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44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188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44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188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44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188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44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188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44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188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44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188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44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188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44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188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44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188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44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188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44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188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44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188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44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188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44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188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44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188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44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188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44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188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44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188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44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188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44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188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44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188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44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188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44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188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44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188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44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188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44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188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44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188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44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188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44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188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44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188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44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188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44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188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44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188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44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188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44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188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44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188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44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188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44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188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44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188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44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188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44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188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44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188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44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188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44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188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44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188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44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188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44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189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44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189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44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189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44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189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44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189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44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189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44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189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44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189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44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189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44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189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44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189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44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189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44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189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44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189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44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189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44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189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44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189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44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189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44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189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44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189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44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189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44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189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44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189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44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189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44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189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44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189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44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189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44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189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44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189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44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189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44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189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44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189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44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189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44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189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44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189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44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189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44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189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44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189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44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189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44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189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44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189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44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189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44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189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44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189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44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189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44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189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44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189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44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189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44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189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44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189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44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189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44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189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44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189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44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189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44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189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44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189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44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189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44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189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44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189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44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189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44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189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44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189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44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189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44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189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44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190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44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190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44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190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44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190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44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190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44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190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44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190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44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190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44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190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44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190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44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190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44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190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44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190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44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190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44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190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44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190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44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190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44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190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44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190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44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190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44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190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44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190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44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190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44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190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44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190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44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190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44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190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44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190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44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190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44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190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44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190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44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190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44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190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44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190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44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190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44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190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44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190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44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190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44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190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44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190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44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190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44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190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44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190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44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190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44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190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44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190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44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190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44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190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44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190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44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190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44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190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44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190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44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190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44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190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44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190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44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190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44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190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44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190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44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190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44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190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44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190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44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190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44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190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44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190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44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191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44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191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44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191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44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191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44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191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44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191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44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191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44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191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44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191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44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191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44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191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44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191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44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191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44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191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44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191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44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191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44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191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44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191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44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191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44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191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44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191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44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191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44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191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44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191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44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191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44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191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44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191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44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191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44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191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44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191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44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191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44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191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44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191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44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191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44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191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44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191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44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191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44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191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44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191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44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191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44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191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44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191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44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191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44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191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44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191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44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191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44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191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44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191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44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191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44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191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44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191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44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191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44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191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44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191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44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191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44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191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44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191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44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191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44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191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44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191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44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191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44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191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44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191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44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191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44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192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44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192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44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192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44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192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44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192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44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192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44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192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44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192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44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192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44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192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44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192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44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192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44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192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44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192"/>
        <v>9040</v>
      </c>
      <c r="B9043" s="31">
        <v>40087</v>
      </c>
      <c r="C9043" s="26"/>
      <c r="D9043" s="13"/>
      <c r="E9043" s="26"/>
      <c r="F9043" s="44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192"/>
        <v>9041</v>
      </c>
      <c r="B9044" s="31">
        <v>40088</v>
      </c>
      <c r="C9044" s="26"/>
      <c r="D9044" s="13"/>
      <c r="E9044" s="26"/>
      <c r="F9044" s="44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192"/>
        <v>9042</v>
      </c>
      <c r="B9045" s="31">
        <v>40089</v>
      </c>
      <c r="C9045" s="26"/>
      <c r="D9045" s="13"/>
      <c r="E9045" s="26"/>
      <c r="F9045" s="44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192"/>
        <v>9043</v>
      </c>
      <c r="B9046" s="31">
        <v>40090</v>
      </c>
      <c r="C9046" s="26"/>
      <c r="D9046" s="13"/>
      <c r="E9046" s="26"/>
      <c r="F9046" s="44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192"/>
        <v>9044</v>
      </c>
      <c r="B9047" s="31">
        <v>40091</v>
      </c>
      <c r="C9047" s="26"/>
      <c r="D9047" s="13"/>
      <c r="E9047" s="26"/>
      <c r="F9047" s="44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192"/>
        <v>9045</v>
      </c>
      <c r="B9048" s="31">
        <v>40092</v>
      </c>
      <c r="C9048" s="26"/>
      <c r="D9048" s="13"/>
      <c r="E9048" s="26"/>
      <c r="F9048" s="44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192"/>
        <v>9046</v>
      </c>
      <c r="B9049" s="31">
        <v>40093</v>
      </c>
      <c r="C9049" s="26"/>
      <c r="D9049" s="13"/>
      <c r="E9049" s="26"/>
      <c r="F9049" s="44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192"/>
        <v>9047</v>
      </c>
      <c r="B9050" s="31">
        <v>40094</v>
      </c>
      <c r="C9050" s="26"/>
      <c r="D9050" s="13"/>
      <c r="E9050" s="26"/>
      <c r="F9050" s="44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192"/>
        <v>9048</v>
      </c>
      <c r="B9051" s="31">
        <v>40095</v>
      </c>
      <c r="C9051" s="26"/>
      <c r="D9051" s="13"/>
      <c r="E9051" s="26"/>
      <c r="F9051" s="44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192"/>
        <v>9049</v>
      </c>
      <c r="B9052" s="31">
        <v>40096</v>
      </c>
      <c r="C9052" s="26"/>
      <c r="D9052" s="13"/>
      <c r="E9052" s="26"/>
      <c r="F9052" s="44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192"/>
        <v>9050</v>
      </c>
      <c r="B9053" s="31">
        <v>40097</v>
      </c>
      <c r="C9053" s="26"/>
      <c r="D9053" s="13"/>
      <c r="E9053" s="26"/>
      <c r="F9053" s="44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192"/>
        <v>9051</v>
      </c>
      <c r="B9054" s="31">
        <v>40098</v>
      </c>
      <c r="C9054" s="26"/>
      <c r="D9054" s="13"/>
      <c r="E9054" s="26"/>
      <c r="F9054" s="44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192"/>
        <v>9052</v>
      </c>
      <c r="B9055" s="31">
        <v>40099</v>
      </c>
      <c r="C9055" s="26"/>
      <c r="D9055" s="13"/>
      <c r="E9055" s="26"/>
      <c r="F9055" s="44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192"/>
        <v>9053</v>
      </c>
      <c r="B9056" s="31">
        <v>40100</v>
      </c>
      <c r="C9056" s="26"/>
      <c r="D9056" s="13"/>
      <c r="E9056" s="26"/>
      <c r="F9056" s="44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192"/>
        <v>9054</v>
      </c>
      <c r="B9057" s="31">
        <v>40101</v>
      </c>
      <c r="C9057" s="26"/>
      <c r="D9057" s="13"/>
      <c r="E9057" s="26"/>
      <c r="F9057" s="44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192"/>
        <v>9055</v>
      </c>
      <c r="B9058" s="31">
        <v>40102</v>
      </c>
      <c r="C9058" s="26"/>
      <c r="D9058" s="13"/>
      <c r="E9058" s="26"/>
      <c r="F9058" s="44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192"/>
        <v>9056</v>
      </c>
      <c r="B9059" s="31">
        <v>40103</v>
      </c>
      <c r="C9059" s="26"/>
      <c r="D9059" s="13"/>
      <c r="E9059" s="26"/>
      <c r="F9059" s="44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192"/>
        <v>9057</v>
      </c>
      <c r="B9060" s="31">
        <v>40104</v>
      </c>
      <c r="C9060" s="26"/>
      <c r="D9060" s="13"/>
      <c r="E9060" s="26"/>
      <c r="F9060" s="44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192"/>
        <v>9058</v>
      </c>
      <c r="B9061" s="31">
        <v>40105</v>
      </c>
      <c r="C9061" s="26"/>
      <c r="D9061" s="13"/>
      <c r="E9061" s="26"/>
      <c r="F9061" s="44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192"/>
        <v>9059</v>
      </c>
      <c r="B9062" s="31">
        <v>40106</v>
      </c>
      <c r="C9062" s="26"/>
      <c r="D9062" s="13"/>
      <c r="E9062" s="26"/>
      <c r="F9062" s="44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192"/>
        <v>9060</v>
      </c>
      <c r="B9063" s="31">
        <v>40107</v>
      </c>
      <c r="C9063" s="26"/>
      <c r="D9063" s="13"/>
      <c r="E9063" s="26"/>
      <c r="F9063" s="44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192"/>
        <v>9061</v>
      </c>
      <c r="B9064" s="31">
        <v>40108</v>
      </c>
      <c r="C9064" s="26"/>
      <c r="D9064" s="13"/>
      <c r="E9064" s="26"/>
      <c r="F9064" s="44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192"/>
        <v>9062</v>
      </c>
      <c r="B9065" s="31">
        <v>40109</v>
      </c>
      <c r="C9065" s="26"/>
      <c r="D9065" s="13"/>
      <c r="E9065" s="26"/>
      <c r="F9065" s="44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192"/>
        <v>9063</v>
      </c>
      <c r="B9066" s="31">
        <v>40110</v>
      </c>
      <c r="C9066" s="26"/>
      <c r="D9066" s="13"/>
      <c r="E9066" s="26"/>
      <c r="F9066" s="44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192"/>
        <v>9064</v>
      </c>
      <c r="B9067" s="31">
        <v>40111</v>
      </c>
      <c r="C9067" s="26"/>
      <c r="D9067" s="13"/>
      <c r="E9067" s="26"/>
      <c r="F9067" s="44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192"/>
        <v>9065</v>
      </c>
      <c r="B9068" s="31">
        <v>40112</v>
      </c>
      <c r="C9068" s="26"/>
      <c r="D9068" s="13"/>
      <c r="E9068" s="26"/>
      <c r="F9068" s="44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192"/>
        <v>9066</v>
      </c>
      <c r="B9069" s="31">
        <v>40113</v>
      </c>
      <c r="C9069" s="26"/>
      <c r="D9069" s="13"/>
      <c r="E9069" s="26"/>
      <c r="F9069" s="44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192"/>
        <v>9067</v>
      </c>
      <c r="B9070" s="31">
        <v>40114</v>
      </c>
      <c r="C9070" s="26"/>
      <c r="D9070" s="13"/>
      <c r="E9070" s="26"/>
      <c r="F9070" s="44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192"/>
        <v>9068</v>
      </c>
      <c r="B9071" s="31">
        <v>40115</v>
      </c>
      <c r="C9071" s="26"/>
      <c r="D9071" s="13"/>
      <c r="E9071" s="26"/>
      <c r="F9071" s="44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192"/>
        <v>9069</v>
      </c>
      <c r="B9072" s="31">
        <v>40116</v>
      </c>
      <c r="C9072" s="26"/>
      <c r="D9072" s="13"/>
      <c r="E9072" s="26"/>
      <c r="F9072" s="44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192"/>
        <v>9070</v>
      </c>
      <c r="B9073" s="31">
        <v>40117</v>
      </c>
      <c r="C9073" s="26"/>
      <c r="D9073" s="13"/>
      <c r="E9073" s="26"/>
      <c r="F9073" s="44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192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44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192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44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192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44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192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44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192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44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192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44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192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44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192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44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192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44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192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44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192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44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192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44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192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44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192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44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192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44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192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44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192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44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192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44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192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44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192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44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193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44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193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44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193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44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193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44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193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44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193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44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193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44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193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44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193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44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193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44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193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44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193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44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193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44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193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44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193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44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193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44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193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44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193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44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193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44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193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44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193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44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193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44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193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44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193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44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193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44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193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44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193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44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193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44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193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44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193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44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193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44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193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44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193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44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193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44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193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44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193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44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193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44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193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44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193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44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193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44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193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44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193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44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193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44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193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44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193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44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193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44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193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44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193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44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193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44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193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44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193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44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193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44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193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44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193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44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193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44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193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44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193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44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193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44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193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44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193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44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193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44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193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44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193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44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193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44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194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44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194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44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194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44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194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44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194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44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194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44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194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44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194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44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194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44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194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44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194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44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194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44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194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44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194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44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194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44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194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44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194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44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194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44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194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44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194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44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194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44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194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44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194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44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194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44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194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44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194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44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194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44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194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44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194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44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194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44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194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44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194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44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194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44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194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44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194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44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194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44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194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44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194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44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194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44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194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44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194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44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194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44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194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44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194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44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194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44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194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44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194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44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194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44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194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44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194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44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194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44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194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44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194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44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194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44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194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44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194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44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194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44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194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44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194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44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194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44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194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44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194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44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194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44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194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44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195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44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195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44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195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44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195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44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195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44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195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44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195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44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195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44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195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44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195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44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195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44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195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44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195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44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195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44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195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44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195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44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195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44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195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44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195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44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195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44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195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44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195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44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195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44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195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44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195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44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195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44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195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44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195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44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195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44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195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44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195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44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195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44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195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44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195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44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195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44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195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44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195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44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195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44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195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44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195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44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195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44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195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44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195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44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195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44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195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44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195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44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195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44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195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44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195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44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195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44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195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44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195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44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195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44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195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44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195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44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195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44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195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44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195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44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195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44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195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44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195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44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195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44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195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44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195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44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196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44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196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44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196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44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196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44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196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44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196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44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196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44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196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44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196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44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196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44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196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44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196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44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196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44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196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44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196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44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196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44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196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44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196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44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196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44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196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44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196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44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196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44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196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44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196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44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196"/>
        <v>9307</v>
      </c>
      <c r="B9310" s="31">
        <v>40354</v>
      </c>
      <c r="C9310" s="26">
        <v>22</v>
      </c>
      <c r="D9310" s="13"/>
      <c r="E9310" s="26">
        <v>26.5</v>
      </c>
      <c r="F9310" s="44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196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44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196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44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196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44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196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44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196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44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196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44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196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44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196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44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196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44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196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44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196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44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196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44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196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44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196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44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196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44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196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44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196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44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196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44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196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44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196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44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196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44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196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44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196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44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196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44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196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44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196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44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196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44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196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44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196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44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196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44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196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44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196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44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196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44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196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44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196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44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196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44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196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44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196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44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196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44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197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44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197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44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197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44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197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44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197"/>
        <v>9351</v>
      </c>
      <c r="B9354" s="31">
        <v>40398</v>
      </c>
      <c r="C9354" s="26"/>
      <c r="D9354" s="13">
        <v>31.4</v>
      </c>
      <c r="E9354" s="26"/>
      <c r="F9354" s="44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197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44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197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44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197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44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197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44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197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44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197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44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197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44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197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44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197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44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197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44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197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44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197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44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197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44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197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44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197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44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197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44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197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44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197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44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197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44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197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44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197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44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197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44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197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44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197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44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197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44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197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44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197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44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197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44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197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44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197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44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197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44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197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44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197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44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197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44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197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44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197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44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197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44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197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44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197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44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197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44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197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44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197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44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197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44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197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44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197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44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197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44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197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44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197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44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197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44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197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44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197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44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197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44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197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44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197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44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197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44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197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44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197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44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197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44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197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44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198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44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198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44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198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44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198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44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198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44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198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44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198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44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198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44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198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44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198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44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198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44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198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44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198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44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198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44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198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44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198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44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198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44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198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44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198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44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198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44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198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44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198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44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198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44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198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44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198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44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198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44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198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44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198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44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198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44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198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44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198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44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198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44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198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44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198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44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198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44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198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44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198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44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198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44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198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44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198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44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198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44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198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44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198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44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198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44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198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44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198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44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198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44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198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44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198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44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198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44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198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44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198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44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198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44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198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44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198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44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198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44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198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44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198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44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198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44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198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44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198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44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198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44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198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44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198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44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199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44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199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44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199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44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199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44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199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44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199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44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199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44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199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44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199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44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199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44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199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44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199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44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199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44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199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44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199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44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199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44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199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44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199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44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199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44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199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44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199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44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199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44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199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44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199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44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199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44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199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44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199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44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199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44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199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44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199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44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199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44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199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44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199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44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199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44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199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44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199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44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199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44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199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44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199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44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199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44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199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44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199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44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199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44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199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44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199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44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199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44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199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44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199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44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199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44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199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44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199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44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199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44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199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44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199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44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199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44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199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44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199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44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199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44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199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44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199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44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199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44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199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44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199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44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199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44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200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44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200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44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200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44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200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44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200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44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200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44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200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44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200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44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200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44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200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44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200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44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200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44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200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44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200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44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200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44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200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44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200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44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200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44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200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44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200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44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200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44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200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44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200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44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200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44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200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44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200"/>
        <v>9564</v>
      </c>
      <c r="B9567" s="31">
        <v>40611</v>
      </c>
      <c r="C9567" s="26">
        <v>22</v>
      </c>
      <c r="D9567" s="13"/>
      <c r="E9567" s="26">
        <v>25.4</v>
      </c>
      <c r="F9567" s="44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200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44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200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44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200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44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200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44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200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44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200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44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200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44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200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44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200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44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200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44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200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44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200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44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200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44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200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44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200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44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200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44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200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44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200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44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200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44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200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44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200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44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200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44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200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44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200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44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200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44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200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44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200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44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200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44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200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44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200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44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200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44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200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44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200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44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200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44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200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44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200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44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200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44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200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44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201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44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201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44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201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44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201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44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201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44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201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44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201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44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201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44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201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44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201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44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201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44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201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44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201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44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201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44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201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44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201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44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201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44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201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44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201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44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201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44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201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44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201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44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201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44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201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44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201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44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201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44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201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44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201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44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201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44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201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44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201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44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201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44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201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44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201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44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201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44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201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44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201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44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201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44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201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44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201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44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201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44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201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44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201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44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201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44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201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44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201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44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201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44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201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44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201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44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201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44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201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44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201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44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201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44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201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44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201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44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201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44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201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44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201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44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201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44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201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44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201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44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201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44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201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44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201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44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202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44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202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44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202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44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202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44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202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44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202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44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202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44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202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44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202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44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202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44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202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44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202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44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202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44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202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44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202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44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202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44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202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44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202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44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202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44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202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44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202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44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202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44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202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44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202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44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202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44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202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44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202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44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202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44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202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44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202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44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202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44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202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44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202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44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202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44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202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44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202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44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202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44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202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44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202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44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202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44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202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44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202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44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202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44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202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44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202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44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202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44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202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44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202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44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202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44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202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44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202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44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202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44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202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44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202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44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202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44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202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44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202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44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202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44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202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44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202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44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202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44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202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44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202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44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202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44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203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44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203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44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203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44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203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44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203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44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203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44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203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44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203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44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203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44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203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44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203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44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203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44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203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44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203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44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203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44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203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44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203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44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203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44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203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44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203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44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203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44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203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44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203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44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203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44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203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44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203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44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203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44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203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44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203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44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203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44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203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44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203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44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203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44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203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44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203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44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203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44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203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44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203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44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203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44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203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44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203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44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203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44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203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44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203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44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203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44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203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44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203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44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203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44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203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44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203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44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203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44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203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44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203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44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203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44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203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44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203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44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203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44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203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44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203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44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203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44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203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44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203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44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203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44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203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44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04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44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04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44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04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44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04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44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04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44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04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44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04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44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04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44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04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44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04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44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04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44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04"/>
        <v>9806</v>
      </c>
      <c r="B9809" s="31">
        <v>40853</v>
      </c>
      <c r="C9809" s="26">
        <v>23</v>
      </c>
      <c r="D9809" s="13">
        <v>28.6</v>
      </c>
      <c r="E9809" s="26"/>
      <c r="F9809" s="44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04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44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04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44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04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44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04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44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04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44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04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44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04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44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04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44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04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44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04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44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04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44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04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44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04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44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04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44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04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44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04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44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04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44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04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44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04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44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04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44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04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44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04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44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04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44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04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44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04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44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04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44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04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44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04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44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04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44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04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44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04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44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04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44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04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44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04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44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04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44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04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44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04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44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04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44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04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44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04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44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04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44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04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44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04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44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04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44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04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44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04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44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04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44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04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44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04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44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04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44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04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44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04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44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05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44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05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44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05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44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05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44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05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44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05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44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05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44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05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44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05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44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05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44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05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44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05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44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05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44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05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44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05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44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05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44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05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44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05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44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05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44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05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44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05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44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05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44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05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44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05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44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05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44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05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44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05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44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05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44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05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44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05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44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05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44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05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44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05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44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05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44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05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44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05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44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05"/>
        <v>9895</v>
      </c>
      <c r="B9898" s="31">
        <v>41277</v>
      </c>
      <c r="C9898" s="26"/>
      <c r="D9898" s="13"/>
      <c r="E9898" s="26"/>
      <c r="F9898" s="44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05"/>
        <v>9896</v>
      </c>
      <c r="B9899" s="31">
        <v>41278</v>
      </c>
      <c r="C9899" s="26"/>
      <c r="D9899" s="13"/>
      <c r="E9899" s="26"/>
      <c r="F9899" s="44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05"/>
        <v>9897</v>
      </c>
      <c r="B9900" s="31">
        <v>41279</v>
      </c>
      <c r="C9900" s="26"/>
      <c r="D9900" s="13"/>
      <c r="E9900" s="26"/>
      <c r="F9900" s="44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05"/>
        <v>9898</v>
      </c>
      <c r="B9901" s="31">
        <v>41280</v>
      </c>
      <c r="C9901" s="26"/>
      <c r="D9901" s="13"/>
      <c r="E9901" s="26"/>
      <c r="F9901" s="44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05"/>
        <v>9899</v>
      </c>
      <c r="B9902" s="31">
        <v>41281</v>
      </c>
      <c r="C9902" s="26"/>
      <c r="D9902" s="13"/>
      <c r="E9902" s="26"/>
      <c r="F9902" s="44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05"/>
        <v>9900</v>
      </c>
      <c r="B9903" s="31">
        <v>41282</v>
      </c>
      <c r="C9903" s="26"/>
      <c r="D9903" s="13"/>
      <c r="E9903" s="26"/>
      <c r="F9903" s="44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05"/>
        <v>9901</v>
      </c>
      <c r="B9904" s="31">
        <v>41283</v>
      </c>
      <c r="C9904" s="26"/>
      <c r="D9904" s="13"/>
      <c r="E9904" s="26"/>
      <c r="F9904" s="44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05"/>
        <v>9902</v>
      </c>
      <c r="B9905" s="31">
        <v>41284</v>
      </c>
      <c r="C9905" s="26"/>
      <c r="D9905" s="13"/>
      <c r="E9905" s="26"/>
      <c r="F9905" s="44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05"/>
        <v>9903</v>
      </c>
      <c r="B9906" s="31">
        <v>41285</v>
      </c>
      <c r="C9906" s="26"/>
      <c r="D9906" s="13"/>
      <c r="E9906" s="26"/>
      <c r="F9906" s="44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05"/>
        <v>9904</v>
      </c>
      <c r="B9907" s="31">
        <v>41286</v>
      </c>
      <c r="C9907" s="26"/>
      <c r="D9907" s="13"/>
      <c r="E9907" s="26"/>
      <c r="F9907" s="44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05"/>
        <v>9905</v>
      </c>
      <c r="B9908" s="31">
        <v>41287</v>
      </c>
      <c r="C9908" s="26"/>
      <c r="D9908" s="13"/>
      <c r="E9908" s="26"/>
      <c r="F9908" s="44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05"/>
        <v>9906</v>
      </c>
      <c r="B9909" s="31">
        <v>41288</v>
      </c>
      <c r="C9909" s="26"/>
      <c r="D9909" s="13"/>
      <c r="E9909" s="26"/>
      <c r="F9909" s="44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05"/>
        <v>9907</v>
      </c>
      <c r="B9910" s="31">
        <v>41289</v>
      </c>
      <c r="C9910" s="26"/>
      <c r="D9910" s="13"/>
      <c r="E9910" s="26"/>
      <c r="F9910" s="44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05"/>
        <v>9908</v>
      </c>
      <c r="B9911" s="31">
        <v>41290</v>
      </c>
      <c r="C9911" s="26"/>
      <c r="D9911" s="13"/>
      <c r="E9911" s="26"/>
      <c r="F9911" s="44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05"/>
        <v>9909</v>
      </c>
      <c r="B9912" s="31">
        <v>41291</v>
      </c>
      <c r="C9912" s="26"/>
      <c r="D9912" s="13"/>
      <c r="E9912" s="26"/>
      <c r="F9912" s="44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05"/>
        <v>9910</v>
      </c>
      <c r="B9913" s="31">
        <v>41292</v>
      </c>
      <c r="C9913" s="26"/>
      <c r="D9913" s="13"/>
      <c r="E9913" s="26"/>
      <c r="F9913" s="44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05"/>
        <v>9911</v>
      </c>
      <c r="B9914" s="31">
        <v>41293</v>
      </c>
      <c r="C9914" s="26"/>
      <c r="D9914" s="13"/>
      <c r="E9914" s="26"/>
      <c r="F9914" s="44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05"/>
        <v>9912</v>
      </c>
      <c r="B9915" s="31">
        <v>41294</v>
      </c>
      <c r="C9915" s="26"/>
      <c r="D9915" s="13"/>
      <c r="E9915" s="26"/>
      <c r="F9915" s="44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05"/>
        <v>9913</v>
      </c>
      <c r="B9916" s="31">
        <v>41295</v>
      </c>
      <c r="C9916" s="26">
        <v>22</v>
      </c>
      <c r="D9916" s="13"/>
      <c r="E9916" s="26"/>
      <c r="F9916" s="44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05"/>
        <v>9914</v>
      </c>
      <c r="B9917" s="31">
        <v>41296</v>
      </c>
      <c r="C9917" s="26"/>
      <c r="D9917" s="13"/>
      <c r="E9917" s="26"/>
      <c r="F9917" s="44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05"/>
        <v>9915</v>
      </c>
      <c r="B9918" s="31">
        <v>41297</v>
      </c>
      <c r="C9918" s="26"/>
      <c r="D9918" s="13"/>
      <c r="E9918" s="26"/>
      <c r="F9918" s="44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05"/>
        <v>9916</v>
      </c>
      <c r="B9919" s="31">
        <v>41298</v>
      </c>
      <c r="C9919" s="26"/>
      <c r="D9919" s="13"/>
      <c r="E9919" s="26"/>
      <c r="F9919" s="44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05"/>
        <v>9917</v>
      </c>
      <c r="B9920" s="31">
        <v>41299</v>
      </c>
      <c r="C9920" s="26"/>
      <c r="D9920" s="13"/>
      <c r="E9920" s="26"/>
      <c r="F9920" s="44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05"/>
        <v>9918</v>
      </c>
      <c r="B9921" s="31">
        <v>41300</v>
      </c>
      <c r="C9921" s="26"/>
      <c r="D9921" s="13"/>
      <c r="E9921" s="26"/>
      <c r="F9921" s="44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05"/>
        <v>9919</v>
      </c>
      <c r="B9922" s="31">
        <v>41301</v>
      </c>
      <c r="C9922" s="26"/>
      <c r="D9922" s="13"/>
      <c r="E9922" s="26"/>
      <c r="F9922" s="44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05"/>
        <v>9920</v>
      </c>
      <c r="B9923" s="31">
        <v>41302</v>
      </c>
      <c r="C9923" s="26"/>
      <c r="D9923" s="13"/>
      <c r="E9923" s="26"/>
      <c r="F9923" s="44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05"/>
        <v>9921</v>
      </c>
      <c r="B9924" s="31">
        <v>41303</v>
      </c>
      <c r="C9924" s="26"/>
      <c r="D9924" s="13"/>
      <c r="E9924" s="26"/>
      <c r="F9924" s="44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05"/>
        <v>9922</v>
      </c>
      <c r="B9925" s="31">
        <v>41304</v>
      </c>
      <c r="C9925" s="26"/>
      <c r="D9925" s="13"/>
      <c r="E9925" s="26"/>
      <c r="F9925" s="44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06">A9925+1</f>
        <v>9923</v>
      </c>
      <c r="B9926" s="31">
        <v>41305</v>
      </c>
      <c r="C9926" s="26"/>
      <c r="D9926" s="13"/>
      <c r="E9926" s="26"/>
      <c r="F9926" s="44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06"/>
        <v>9924</v>
      </c>
      <c r="B9927" s="31">
        <v>41365</v>
      </c>
      <c r="C9927" s="26"/>
      <c r="D9927" s="13"/>
      <c r="E9927" s="26"/>
      <c r="F9927" s="44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06"/>
        <v>9925</v>
      </c>
      <c r="B9928" s="31">
        <v>41366</v>
      </c>
      <c r="C9928" s="26"/>
      <c r="D9928" s="13"/>
      <c r="E9928" s="26"/>
      <c r="F9928" s="44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06"/>
        <v>9926</v>
      </c>
      <c r="B9929" s="31">
        <v>41367</v>
      </c>
      <c r="C9929" s="26"/>
      <c r="D9929" s="13"/>
      <c r="E9929" s="26"/>
      <c r="F9929" s="44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06"/>
        <v>9927</v>
      </c>
      <c r="B9930" s="31">
        <v>41368</v>
      </c>
      <c r="C9930" s="26"/>
      <c r="D9930" s="13"/>
      <c r="E9930" s="26"/>
      <c r="F9930" s="44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06"/>
        <v>9928</v>
      </c>
      <c r="B9931" s="31">
        <v>41369</v>
      </c>
      <c r="C9931" s="26"/>
      <c r="D9931" s="13"/>
      <c r="E9931" s="26"/>
      <c r="F9931" s="44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06"/>
        <v>9929</v>
      </c>
      <c r="B9932" s="31">
        <v>41370</v>
      </c>
      <c r="C9932" s="26"/>
      <c r="D9932" s="13"/>
      <c r="E9932" s="26"/>
      <c r="F9932" s="44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06"/>
        <v>9930</v>
      </c>
      <c r="B9933" s="31">
        <v>41371</v>
      </c>
      <c r="C9933" s="26"/>
      <c r="D9933" s="13"/>
      <c r="E9933" s="26"/>
      <c r="F9933" s="44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06"/>
        <v>9931</v>
      </c>
      <c r="B9934" s="31">
        <v>41372</v>
      </c>
      <c r="C9934" s="26"/>
      <c r="D9934" s="13"/>
      <c r="E9934" s="26"/>
      <c r="F9934" s="44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06"/>
        <v>9932</v>
      </c>
      <c r="B9935" s="31">
        <v>41373</v>
      </c>
      <c r="C9935" s="26">
        <v>24</v>
      </c>
      <c r="D9935" s="13"/>
      <c r="E9935" s="26"/>
      <c r="F9935" s="44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06"/>
        <v>9933</v>
      </c>
      <c r="B9936" s="31">
        <v>41374</v>
      </c>
      <c r="C9936" s="26">
        <v>23</v>
      </c>
      <c r="D9936" s="13"/>
      <c r="E9936" s="26"/>
      <c r="F9936" s="44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06"/>
        <v>9934</v>
      </c>
      <c r="B9937" s="31">
        <v>41375</v>
      </c>
      <c r="C9937" s="26"/>
      <c r="D9937" s="13"/>
      <c r="E9937" s="26"/>
      <c r="F9937" s="44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06"/>
        <v>9935</v>
      </c>
      <c r="B9938" s="31">
        <v>41376</v>
      </c>
      <c r="C9938" s="26">
        <v>22</v>
      </c>
      <c r="D9938" s="13"/>
      <c r="E9938" s="26"/>
      <c r="F9938" s="44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06"/>
        <v>9936</v>
      </c>
      <c r="B9939" s="31">
        <v>41377</v>
      </c>
      <c r="C9939" s="26">
        <v>22</v>
      </c>
      <c r="D9939" s="13"/>
      <c r="E9939" s="26">
        <v>26.6</v>
      </c>
      <c r="F9939" s="44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06"/>
        <v>9937</v>
      </c>
      <c r="B9940" s="31">
        <v>41378</v>
      </c>
      <c r="C9940" s="26"/>
      <c r="D9940" s="13"/>
      <c r="E9940" s="26"/>
      <c r="F9940" s="44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06"/>
        <v>9938</v>
      </c>
      <c r="B9941" s="31">
        <v>41379</v>
      </c>
      <c r="C9941" s="26"/>
      <c r="D9941" s="13"/>
      <c r="E9941" s="26"/>
      <c r="F9941" s="44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06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44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06"/>
        <v>9940</v>
      </c>
      <c r="B9943" s="31">
        <v>41381</v>
      </c>
      <c r="C9943" s="26">
        <v>22</v>
      </c>
      <c r="D9943" s="13"/>
      <c r="E9943" s="26"/>
      <c r="F9943" s="44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06"/>
        <v>9941</v>
      </c>
      <c r="B9944" s="31">
        <v>41382</v>
      </c>
      <c r="C9944" s="26"/>
      <c r="D9944" s="13"/>
      <c r="E9944" s="26">
        <v>26</v>
      </c>
      <c r="F9944" s="44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06"/>
        <v>9942</v>
      </c>
      <c r="B9945" s="31">
        <v>41383</v>
      </c>
      <c r="C9945" s="26"/>
      <c r="D9945" s="13">
        <v>31.6</v>
      </c>
      <c r="E9945" s="26">
        <v>25.9</v>
      </c>
      <c r="F9945" s="44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06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44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06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44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06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44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06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44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06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44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06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44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06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44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06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44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06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44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06"/>
        <v>9952</v>
      </c>
      <c r="B9955" s="31">
        <v>41393</v>
      </c>
      <c r="C9955" s="26"/>
      <c r="D9955" s="13">
        <v>31.2</v>
      </c>
      <c r="E9955" s="26">
        <v>25.6</v>
      </c>
      <c r="F9955" s="44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06"/>
        <v>9953</v>
      </c>
      <c r="B9956" s="31">
        <v>41394</v>
      </c>
      <c r="C9956" s="26">
        <v>23</v>
      </c>
      <c r="D9956" s="13"/>
      <c r="E9956" s="26"/>
      <c r="F9956" s="44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06"/>
        <v>9954</v>
      </c>
      <c r="B9957" s="31">
        <v>41395</v>
      </c>
      <c r="C9957" s="26">
        <v>23</v>
      </c>
      <c r="D9957" s="13"/>
      <c r="E9957" s="26"/>
      <c r="F9957" s="44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06"/>
        <v>9955</v>
      </c>
      <c r="B9958" s="31">
        <v>41396</v>
      </c>
      <c r="C9958" s="26">
        <v>22</v>
      </c>
      <c r="D9958" s="13"/>
      <c r="E9958" s="26">
        <v>25.4</v>
      </c>
      <c r="F9958" s="44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06"/>
        <v>9956</v>
      </c>
      <c r="B9959" s="31">
        <v>41397</v>
      </c>
      <c r="C9959" s="26">
        <v>23</v>
      </c>
      <c r="D9959" s="13"/>
      <c r="E9959" s="26">
        <v>25.1</v>
      </c>
      <c r="F9959" s="44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06"/>
        <v>9957</v>
      </c>
      <c r="B9960" s="31">
        <v>41398</v>
      </c>
      <c r="C9960" s="26"/>
      <c r="D9960" s="13"/>
      <c r="E9960" s="26"/>
      <c r="F9960" s="44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06"/>
        <v>9958</v>
      </c>
      <c r="B9961" s="31">
        <v>41399</v>
      </c>
      <c r="C9961" s="26"/>
      <c r="D9961" s="13"/>
      <c r="E9961" s="26"/>
      <c r="F9961" s="44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06"/>
        <v>9959</v>
      </c>
      <c r="B9962" s="31">
        <v>41400</v>
      </c>
      <c r="C9962" s="26">
        <v>24</v>
      </c>
      <c r="D9962" s="13"/>
      <c r="E9962" s="26"/>
      <c r="F9962" s="44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06"/>
        <v>9960</v>
      </c>
      <c r="B9963" s="31">
        <v>41401</v>
      </c>
      <c r="C9963" s="26"/>
      <c r="D9963" s="13">
        <v>30.7</v>
      </c>
      <c r="E9963" s="26">
        <v>25.9</v>
      </c>
      <c r="F9963" s="44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06"/>
        <v>9961</v>
      </c>
      <c r="B9964" s="31">
        <v>41402</v>
      </c>
      <c r="C9964" s="26">
        <v>23</v>
      </c>
      <c r="D9964" s="13"/>
      <c r="E9964" s="26"/>
      <c r="F9964" s="44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06"/>
        <v>9962</v>
      </c>
      <c r="B9965" s="31">
        <v>41403</v>
      </c>
      <c r="C9965" s="26"/>
      <c r="D9965" s="13"/>
      <c r="E9965" s="26"/>
      <c r="F9965" s="44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06"/>
        <v>9963</v>
      </c>
      <c r="B9966" s="31">
        <v>41404</v>
      </c>
      <c r="C9966" s="26"/>
      <c r="D9966" s="13"/>
      <c r="E9966" s="26"/>
      <c r="F9966" s="44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06"/>
        <v>9964</v>
      </c>
      <c r="B9967" s="31">
        <v>41405</v>
      </c>
      <c r="C9967" s="26"/>
      <c r="D9967" s="13"/>
      <c r="E9967" s="26"/>
      <c r="F9967" s="44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06"/>
        <v>9965</v>
      </c>
      <c r="B9968" s="31">
        <v>41406</v>
      </c>
      <c r="C9968" s="26"/>
      <c r="D9968" s="13"/>
      <c r="E9968" s="26"/>
      <c r="F9968" s="44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06"/>
        <v>9966</v>
      </c>
      <c r="B9969" s="31">
        <v>41407</v>
      </c>
      <c r="C9969" s="26"/>
      <c r="D9969" s="13"/>
      <c r="E9969" s="26"/>
      <c r="F9969" s="44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06"/>
        <v>9967</v>
      </c>
      <c r="B9970" s="31">
        <v>41408</v>
      </c>
      <c r="C9970" s="26"/>
      <c r="D9970" s="13"/>
      <c r="E9970" s="26"/>
      <c r="F9970" s="44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06"/>
        <v>9968</v>
      </c>
      <c r="B9971" s="31">
        <v>41409</v>
      </c>
      <c r="C9971" s="26"/>
      <c r="D9971" s="13"/>
      <c r="E9971" s="26"/>
      <c r="F9971" s="44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06"/>
        <v>9969</v>
      </c>
      <c r="B9972" s="31">
        <v>41410</v>
      </c>
      <c r="C9972" s="26"/>
      <c r="D9972" s="13"/>
      <c r="E9972" s="26"/>
      <c r="F9972" s="44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06"/>
        <v>9970</v>
      </c>
      <c r="B9973" s="31">
        <v>41411</v>
      </c>
      <c r="C9973" s="26"/>
      <c r="D9973" s="13"/>
      <c r="E9973" s="26"/>
      <c r="F9973" s="44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06"/>
        <v>9971</v>
      </c>
      <c r="B9974" s="31">
        <v>41412</v>
      </c>
      <c r="C9974" s="26"/>
      <c r="D9974" s="13"/>
      <c r="E9974" s="26"/>
      <c r="F9974" s="44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06"/>
        <v>9972</v>
      </c>
      <c r="B9975" s="31">
        <v>41413</v>
      </c>
      <c r="C9975" s="26"/>
      <c r="D9975" s="13"/>
      <c r="E9975" s="26"/>
      <c r="F9975" s="44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06"/>
        <v>9973</v>
      </c>
      <c r="B9976" s="31">
        <v>41414</v>
      </c>
      <c r="C9976" s="26"/>
      <c r="D9976" s="13"/>
      <c r="E9976" s="26">
        <v>26.3</v>
      </c>
      <c r="F9976" s="44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06"/>
        <v>9974</v>
      </c>
      <c r="B9977" s="31">
        <v>41415</v>
      </c>
      <c r="C9977" s="26">
        <v>23</v>
      </c>
      <c r="D9977" s="13"/>
      <c r="E9977" s="26">
        <v>25.2</v>
      </c>
      <c r="F9977" s="44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06"/>
        <v>9975</v>
      </c>
      <c r="B9978" s="31">
        <v>41416</v>
      </c>
      <c r="C9978" s="26">
        <v>23</v>
      </c>
      <c r="D9978" s="13"/>
      <c r="E9978" s="26"/>
      <c r="F9978" s="44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06"/>
        <v>9976</v>
      </c>
      <c r="B9979" s="31">
        <v>41417</v>
      </c>
      <c r="C9979" s="26">
        <v>24</v>
      </c>
      <c r="D9979" s="13"/>
      <c r="E9979" s="26"/>
      <c r="F9979" s="44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06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44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06"/>
        <v>9978</v>
      </c>
      <c r="B9981" s="31">
        <v>41419</v>
      </c>
      <c r="C9981" s="26"/>
      <c r="D9981" s="13"/>
      <c r="E9981" s="26"/>
      <c r="F9981" s="44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06"/>
        <v>9979</v>
      </c>
      <c r="B9982" s="31">
        <v>41420</v>
      </c>
      <c r="C9982" s="26"/>
      <c r="D9982" s="13"/>
      <c r="E9982" s="26"/>
      <c r="F9982" s="44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06"/>
        <v>9980</v>
      </c>
      <c r="B9983" s="31">
        <v>41421</v>
      </c>
      <c r="C9983" s="26">
        <v>22</v>
      </c>
      <c r="D9983" s="13"/>
      <c r="E9983" s="26"/>
      <c r="F9983" s="44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06"/>
        <v>9981</v>
      </c>
      <c r="B9984" s="31">
        <v>41422</v>
      </c>
      <c r="C9984" s="26"/>
      <c r="D9984" s="13"/>
      <c r="E9984" s="26"/>
      <c r="F9984" s="44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06"/>
        <v>9982</v>
      </c>
      <c r="B9985" s="31">
        <v>41423</v>
      </c>
      <c r="C9985" s="26"/>
      <c r="D9985" s="13"/>
      <c r="E9985" s="26"/>
      <c r="F9985" s="44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06"/>
        <v>9983</v>
      </c>
      <c r="B9986" s="31">
        <v>41424</v>
      </c>
      <c r="C9986" s="26"/>
      <c r="D9986" s="13"/>
      <c r="E9986" s="26"/>
      <c r="F9986" s="44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06"/>
        <v>9984</v>
      </c>
      <c r="B9987" s="31">
        <v>41425</v>
      </c>
      <c r="C9987" s="26">
        <v>23</v>
      </c>
      <c r="D9987" s="13"/>
      <c r="E9987" s="26"/>
      <c r="F9987" s="44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06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44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06"/>
        <v>9986</v>
      </c>
      <c r="B9989" s="31">
        <v>41427</v>
      </c>
      <c r="C9989" s="26">
        <v>23</v>
      </c>
      <c r="D9989" s="13"/>
      <c r="E9989" s="26">
        <v>26.5</v>
      </c>
      <c r="F9989" s="44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07">A9989+1</f>
        <v>9987</v>
      </c>
      <c r="B9990" s="31">
        <v>41428</v>
      </c>
      <c r="C9990" s="26">
        <v>23</v>
      </c>
      <c r="D9990" s="13"/>
      <c r="E9990" s="26"/>
      <c r="F9990" s="44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07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44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07"/>
        <v>9989</v>
      </c>
      <c r="B9992" s="31">
        <v>41430</v>
      </c>
      <c r="C9992" s="26"/>
      <c r="D9992" s="13"/>
      <c r="E9992" s="26"/>
      <c r="F9992" s="44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07"/>
        <v>9990</v>
      </c>
      <c r="B9993" s="31">
        <v>41431</v>
      </c>
      <c r="C9993" s="26"/>
      <c r="D9993" s="13"/>
      <c r="E9993" s="26"/>
      <c r="F9993" s="44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07"/>
        <v>9991</v>
      </c>
      <c r="B9994" s="31">
        <v>41432</v>
      </c>
      <c r="C9994" s="26"/>
      <c r="D9994" s="13"/>
      <c r="E9994" s="26"/>
      <c r="F9994" s="44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07"/>
        <v>9992</v>
      </c>
      <c r="B9995" s="31">
        <v>41433</v>
      </c>
      <c r="C9995" s="26"/>
      <c r="D9995" s="13"/>
      <c r="E9995" s="26"/>
      <c r="F9995" s="44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07"/>
        <v>9993</v>
      </c>
      <c r="B9996" s="31">
        <v>41434</v>
      </c>
      <c r="C9996" s="26"/>
      <c r="D9996" s="13"/>
      <c r="E9996" s="26"/>
      <c r="F9996" s="44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07"/>
        <v>9994</v>
      </c>
      <c r="B9997" s="31">
        <v>41435</v>
      </c>
      <c r="C9997" s="26"/>
      <c r="D9997" s="13"/>
      <c r="E9997" s="26"/>
      <c r="F9997" s="44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07"/>
        <v>9995</v>
      </c>
      <c r="B9998" s="31">
        <v>41436</v>
      </c>
      <c r="C9998" s="26"/>
      <c r="D9998" s="13"/>
      <c r="E9998" s="26"/>
      <c r="F9998" s="44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07"/>
        <v>9996</v>
      </c>
      <c r="B9999" s="31">
        <v>41437</v>
      </c>
      <c r="C9999" s="26">
        <v>22</v>
      </c>
      <c r="D9999" s="13"/>
      <c r="E9999" s="26"/>
      <c r="F9999" s="44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07"/>
        <v>9997</v>
      </c>
      <c r="B10000" s="31">
        <v>41438</v>
      </c>
      <c r="C10000" s="26"/>
      <c r="D10000" s="13"/>
      <c r="E10000" s="26"/>
      <c r="F10000" s="44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07"/>
        <v>9998</v>
      </c>
      <c r="B10001" s="31">
        <v>41439</v>
      </c>
      <c r="C10001" s="26"/>
      <c r="D10001" s="13"/>
      <c r="E10001" s="26"/>
      <c r="F10001" s="44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07"/>
        <v>9999</v>
      </c>
      <c r="B10002" s="31">
        <v>41440</v>
      </c>
      <c r="C10002" s="26"/>
      <c r="D10002" s="13"/>
      <c r="E10002" s="26"/>
      <c r="F10002" s="44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07"/>
        <v>10000</v>
      </c>
      <c r="B10003" s="31">
        <v>41441</v>
      </c>
      <c r="C10003" s="26"/>
      <c r="D10003" s="13"/>
      <c r="E10003" s="26"/>
      <c r="F10003" s="44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07"/>
        <v>10001</v>
      </c>
      <c r="B10004" s="31">
        <v>41442</v>
      </c>
      <c r="C10004" s="26"/>
      <c r="D10004" s="13"/>
      <c r="E10004" s="26"/>
      <c r="F10004" s="44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07"/>
        <v>10002</v>
      </c>
      <c r="B10005" s="31">
        <v>41443</v>
      </c>
      <c r="C10005" s="26">
        <v>23</v>
      </c>
      <c r="D10005" s="13"/>
      <c r="E10005" s="26"/>
      <c r="F10005" s="44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07"/>
        <v>10003</v>
      </c>
      <c r="B10006" s="31">
        <v>41444</v>
      </c>
      <c r="C10006" s="26"/>
      <c r="D10006" s="13"/>
      <c r="E10006" s="26"/>
      <c r="F10006" s="44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07"/>
        <v>10004</v>
      </c>
      <c r="B10007" s="31">
        <v>41445</v>
      </c>
      <c r="C10007" s="26">
        <v>22</v>
      </c>
      <c r="D10007" s="13"/>
      <c r="E10007" s="26"/>
      <c r="F10007" s="44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07"/>
        <v>10005</v>
      </c>
      <c r="B10008" s="31">
        <v>41446</v>
      </c>
      <c r="C10008" s="26"/>
      <c r="D10008" s="13"/>
      <c r="E10008" s="26"/>
      <c r="F10008" s="44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07"/>
        <v>10006</v>
      </c>
      <c r="B10009" s="31">
        <v>41447</v>
      </c>
      <c r="C10009" s="26"/>
      <c r="D10009" s="13"/>
      <c r="E10009" s="26"/>
      <c r="F10009" s="44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07"/>
        <v>10007</v>
      </c>
      <c r="B10010" s="31">
        <v>41448</v>
      </c>
      <c r="C10010" s="26"/>
      <c r="D10010" s="13"/>
      <c r="E10010" s="26"/>
      <c r="F10010" s="44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07"/>
        <v>10008</v>
      </c>
      <c r="B10011" s="31">
        <v>41449</v>
      </c>
      <c r="C10011" s="26"/>
      <c r="D10011" s="13"/>
      <c r="E10011" s="26"/>
      <c r="F10011" s="44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07"/>
        <v>10009</v>
      </c>
      <c r="B10012" s="31">
        <v>41450</v>
      </c>
      <c r="C10012" s="26"/>
      <c r="D10012" s="13"/>
      <c r="E10012" s="26"/>
      <c r="F10012" s="44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07"/>
        <v>10010</v>
      </c>
      <c r="B10013" s="31">
        <v>41451</v>
      </c>
      <c r="C10013" s="26"/>
      <c r="D10013" s="13"/>
      <c r="E10013" s="26"/>
      <c r="F10013" s="44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07"/>
        <v>10011</v>
      </c>
      <c r="B10014" s="31">
        <v>41452</v>
      </c>
      <c r="C10014" s="26"/>
      <c r="D10014" s="13"/>
      <c r="E10014" s="26"/>
      <c r="F10014" s="44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07"/>
        <v>10012</v>
      </c>
      <c r="B10015" s="31">
        <v>41453</v>
      </c>
      <c r="C10015" s="26"/>
      <c r="D10015" s="13"/>
      <c r="E10015" s="26"/>
      <c r="F10015" s="44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07"/>
        <v>10013</v>
      </c>
      <c r="B10016" s="31">
        <v>41454</v>
      </c>
      <c r="C10016" s="26"/>
      <c r="D10016" s="13"/>
      <c r="E10016" s="26"/>
      <c r="F10016" s="44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07"/>
        <v>10014</v>
      </c>
      <c r="B10017" s="31">
        <v>41455</v>
      </c>
      <c r="C10017" s="26"/>
      <c r="D10017" s="13"/>
      <c r="E10017" s="26"/>
      <c r="F10017" s="44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07"/>
        <v>10015</v>
      </c>
      <c r="B10018" s="31">
        <v>41456</v>
      </c>
      <c r="C10018" s="26">
        <v>24</v>
      </c>
      <c r="D10018" s="13"/>
      <c r="E10018" s="26"/>
      <c r="F10018" s="44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07"/>
        <v>10016</v>
      </c>
      <c r="B10019" s="31">
        <v>41457</v>
      </c>
      <c r="C10019" s="26">
        <v>22</v>
      </c>
      <c r="D10019" s="13"/>
      <c r="E10019" s="26"/>
      <c r="F10019" s="44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07"/>
        <v>10017</v>
      </c>
      <c r="B10020" s="31">
        <v>41458</v>
      </c>
      <c r="C10020" s="26"/>
      <c r="D10020" s="13"/>
      <c r="E10020" s="26"/>
      <c r="F10020" s="44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07"/>
        <v>10018</v>
      </c>
      <c r="B10021" s="31">
        <v>41459</v>
      </c>
      <c r="C10021" s="26"/>
      <c r="D10021" s="13"/>
      <c r="E10021" s="26"/>
      <c r="F10021" s="44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07"/>
        <v>10019</v>
      </c>
      <c r="B10022" s="31">
        <v>41460</v>
      </c>
      <c r="C10022" s="26"/>
      <c r="D10022" s="13"/>
      <c r="E10022" s="26"/>
      <c r="F10022" s="44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07"/>
        <v>10020</v>
      </c>
      <c r="B10023" s="31">
        <v>41461</v>
      </c>
      <c r="C10023" s="26"/>
      <c r="D10023" s="13"/>
      <c r="E10023" s="26"/>
      <c r="F10023" s="44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07"/>
        <v>10021</v>
      </c>
      <c r="B10024" s="31">
        <v>41462</v>
      </c>
      <c r="C10024" s="26"/>
      <c r="D10024" s="13"/>
      <c r="E10024" s="26"/>
      <c r="F10024" s="44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07"/>
        <v>10022</v>
      </c>
      <c r="B10025" s="31">
        <v>41463</v>
      </c>
      <c r="C10025" s="26"/>
      <c r="D10025" s="13"/>
      <c r="E10025" s="26"/>
      <c r="F10025" s="44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07"/>
        <v>10023</v>
      </c>
      <c r="B10026" s="31">
        <v>41464</v>
      </c>
      <c r="C10026" s="26"/>
      <c r="D10026" s="13"/>
      <c r="E10026" s="26"/>
      <c r="F10026" s="44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07"/>
        <v>10024</v>
      </c>
      <c r="B10027" s="31">
        <v>41465</v>
      </c>
      <c r="C10027" s="26"/>
      <c r="D10027" s="13"/>
      <c r="E10027" s="26"/>
      <c r="F10027" s="44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07"/>
        <v>10025</v>
      </c>
      <c r="B10028" s="31">
        <v>41466</v>
      </c>
      <c r="C10028" s="26"/>
      <c r="D10028" s="13"/>
      <c r="E10028" s="26"/>
      <c r="F10028" s="44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07"/>
        <v>10026</v>
      </c>
      <c r="B10029" s="31">
        <v>41467</v>
      </c>
      <c r="C10029" s="26"/>
      <c r="D10029" s="13"/>
      <c r="E10029" s="26"/>
      <c r="F10029" s="44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07"/>
        <v>10027</v>
      </c>
      <c r="B10030" s="31">
        <v>41468</v>
      </c>
      <c r="C10030" s="26"/>
      <c r="D10030" s="13"/>
      <c r="E10030" s="26"/>
      <c r="F10030" s="44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07"/>
        <v>10028</v>
      </c>
      <c r="B10031" s="31">
        <v>41469</v>
      </c>
      <c r="C10031" s="26"/>
      <c r="D10031" s="13"/>
      <c r="E10031" s="26"/>
      <c r="F10031" s="44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07"/>
        <v>10029</v>
      </c>
      <c r="B10032" s="31">
        <v>41470</v>
      </c>
      <c r="C10032" s="26"/>
      <c r="D10032" s="13"/>
      <c r="E10032" s="26"/>
      <c r="F10032" s="44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07"/>
        <v>10030</v>
      </c>
      <c r="B10033" s="31">
        <v>41471</v>
      </c>
      <c r="C10033" s="26"/>
      <c r="D10033" s="13"/>
      <c r="E10033" s="26"/>
      <c r="F10033" s="44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07"/>
        <v>10031</v>
      </c>
      <c r="B10034" s="31">
        <v>41472</v>
      </c>
      <c r="C10034" s="26"/>
      <c r="D10034" s="13"/>
      <c r="E10034" s="26"/>
      <c r="F10034" s="44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07"/>
        <v>10032</v>
      </c>
      <c r="B10035" s="31">
        <v>41473</v>
      </c>
      <c r="C10035" s="26"/>
      <c r="D10035" s="13"/>
      <c r="E10035" s="26"/>
      <c r="F10035" s="44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07"/>
        <v>10033</v>
      </c>
      <c r="B10036" s="31">
        <v>41474</v>
      </c>
      <c r="C10036" s="26"/>
      <c r="D10036" s="13"/>
      <c r="E10036" s="26"/>
      <c r="F10036" s="44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07"/>
        <v>10034</v>
      </c>
      <c r="B10037" s="31">
        <v>41475</v>
      </c>
      <c r="C10037" s="26"/>
      <c r="D10037" s="13"/>
      <c r="E10037" s="26"/>
      <c r="F10037" s="44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07"/>
        <v>10035</v>
      </c>
      <c r="B10038" s="31">
        <v>41476</v>
      </c>
      <c r="C10038" s="26"/>
      <c r="D10038" s="13"/>
      <c r="E10038" s="26"/>
      <c r="F10038" s="44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07"/>
        <v>10036</v>
      </c>
      <c r="B10039" s="31">
        <v>41477</v>
      </c>
      <c r="C10039" s="26"/>
      <c r="D10039" s="13"/>
      <c r="E10039" s="26"/>
      <c r="F10039" s="44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07"/>
        <v>10037</v>
      </c>
      <c r="B10040" s="31">
        <v>41478</v>
      </c>
      <c r="C10040" s="26"/>
      <c r="D10040" s="13"/>
      <c r="E10040" s="26"/>
      <c r="F10040" s="44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07"/>
        <v>10038</v>
      </c>
      <c r="B10041" s="31">
        <v>41479</v>
      </c>
      <c r="C10041" s="26"/>
      <c r="D10041" s="13"/>
      <c r="E10041" s="26"/>
      <c r="F10041" s="44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07"/>
        <v>10039</v>
      </c>
      <c r="B10042" s="31">
        <v>41480</v>
      </c>
      <c r="C10042" s="26"/>
      <c r="D10042" s="13"/>
      <c r="E10042" s="26"/>
      <c r="F10042" s="44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07"/>
        <v>10040</v>
      </c>
      <c r="B10043" s="31">
        <v>41481</v>
      </c>
      <c r="C10043" s="26"/>
      <c r="D10043" s="13"/>
      <c r="E10043" s="26"/>
      <c r="F10043" s="44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07"/>
        <v>10041</v>
      </c>
      <c r="B10044" s="31">
        <v>41482</v>
      </c>
      <c r="C10044" s="26"/>
      <c r="D10044" s="13"/>
      <c r="E10044" s="26"/>
      <c r="F10044" s="44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07"/>
        <v>10042</v>
      </c>
      <c r="B10045" s="31">
        <v>41483</v>
      </c>
      <c r="C10045" s="26"/>
      <c r="D10045" s="13"/>
      <c r="E10045" s="26"/>
      <c r="F10045" s="44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07"/>
        <v>10043</v>
      </c>
      <c r="B10046" s="31">
        <v>41484</v>
      </c>
      <c r="C10046" s="26"/>
      <c r="D10046" s="13"/>
      <c r="E10046" s="26"/>
      <c r="F10046" s="44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07"/>
        <v>10044</v>
      </c>
      <c r="B10047" s="31">
        <v>41485</v>
      </c>
      <c r="C10047" s="26"/>
      <c r="D10047" s="13"/>
      <c r="E10047" s="26"/>
      <c r="F10047" s="44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07"/>
        <v>10045</v>
      </c>
      <c r="B10048" s="31">
        <v>41486</v>
      </c>
      <c r="C10048" s="26"/>
      <c r="D10048" s="13"/>
      <c r="E10048" s="26"/>
      <c r="F10048" s="44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07"/>
        <v>10046</v>
      </c>
      <c r="B10049" s="31">
        <v>41518</v>
      </c>
      <c r="C10049" s="26">
        <v>24</v>
      </c>
      <c r="D10049" s="13"/>
      <c r="E10049" s="26"/>
      <c r="F10049" s="44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07"/>
        <v>10047</v>
      </c>
      <c r="B10050" s="31">
        <v>41519</v>
      </c>
      <c r="C10050" s="26"/>
      <c r="D10050" s="13"/>
      <c r="E10050" s="26"/>
      <c r="F10050" s="44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07"/>
        <v>10048</v>
      </c>
      <c r="B10051" s="31">
        <v>41520</v>
      </c>
      <c r="C10051" s="26"/>
      <c r="D10051" s="13"/>
      <c r="E10051" s="26"/>
      <c r="F10051" s="44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07"/>
        <v>10049</v>
      </c>
      <c r="B10052" s="31">
        <v>41521</v>
      </c>
      <c r="C10052" s="26"/>
      <c r="D10052" s="13"/>
      <c r="E10052" s="26"/>
      <c r="F10052" s="44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07"/>
        <v>10050</v>
      </c>
      <c r="B10053" s="31">
        <v>41522</v>
      </c>
      <c r="C10053" s="26"/>
      <c r="D10053" s="13"/>
      <c r="E10053" s="26"/>
      <c r="F10053" s="44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08">A10053+1</f>
        <v>10051</v>
      </c>
      <c r="B10054" s="31">
        <v>41523</v>
      </c>
      <c r="C10054" s="26"/>
      <c r="D10054" s="13"/>
      <c r="E10054" s="26"/>
      <c r="F10054" s="44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08"/>
        <v>10052</v>
      </c>
      <c r="B10055" s="31">
        <v>41524</v>
      </c>
      <c r="C10055" s="26"/>
      <c r="D10055" s="13"/>
      <c r="E10055" s="26"/>
      <c r="F10055" s="44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08"/>
        <v>10053</v>
      </c>
      <c r="B10056" s="31">
        <v>41525</v>
      </c>
      <c r="C10056" s="26"/>
      <c r="D10056" s="13"/>
      <c r="E10056" s="26"/>
      <c r="F10056" s="44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08"/>
        <v>10054</v>
      </c>
      <c r="B10057" s="31">
        <v>41526</v>
      </c>
      <c r="C10057" s="26"/>
      <c r="D10057" s="13"/>
      <c r="E10057" s="26"/>
      <c r="F10057" s="44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08"/>
        <v>10055</v>
      </c>
      <c r="B10058" s="31">
        <v>41527</v>
      </c>
      <c r="C10058" s="26"/>
      <c r="D10058" s="13"/>
      <c r="E10058" s="26"/>
      <c r="F10058" s="44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08"/>
        <v>10056</v>
      </c>
      <c r="B10059" s="31">
        <v>41528</v>
      </c>
      <c r="C10059" s="26"/>
      <c r="D10059" s="13"/>
      <c r="E10059" s="26"/>
      <c r="F10059" s="44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08"/>
        <v>10057</v>
      </c>
      <c r="B10060" s="31">
        <v>41529</v>
      </c>
      <c r="C10060" s="26"/>
      <c r="D10060" s="13"/>
      <c r="E10060" s="26"/>
      <c r="F10060" s="44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08"/>
        <v>10058</v>
      </c>
      <c r="B10061" s="31">
        <v>41530</v>
      </c>
      <c r="C10061" s="26"/>
      <c r="D10061" s="13"/>
      <c r="E10061" s="26"/>
      <c r="F10061" s="44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08"/>
        <v>10059</v>
      </c>
      <c r="B10062" s="31">
        <v>41531</v>
      </c>
      <c r="C10062" s="26"/>
      <c r="D10062" s="13"/>
      <c r="E10062" s="26"/>
      <c r="F10062" s="44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08"/>
        <v>10060</v>
      </c>
      <c r="B10063" s="31">
        <v>41532</v>
      </c>
      <c r="C10063" s="26"/>
      <c r="D10063" s="13"/>
      <c r="E10063" s="26"/>
      <c r="F10063" s="44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08"/>
        <v>10061</v>
      </c>
      <c r="B10064" s="31">
        <v>41533</v>
      </c>
      <c r="C10064" s="26"/>
      <c r="D10064" s="13"/>
      <c r="E10064" s="26"/>
      <c r="F10064" s="44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08"/>
        <v>10062</v>
      </c>
      <c r="B10065" s="31">
        <v>41534</v>
      </c>
      <c r="C10065" s="26"/>
      <c r="D10065" s="13"/>
      <c r="E10065" s="26"/>
      <c r="F10065" s="44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08"/>
        <v>10063</v>
      </c>
      <c r="B10066" s="31">
        <v>41535</v>
      </c>
      <c r="C10066" s="26"/>
      <c r="D10066" s="13"/>
      <c r="E10066" s="26"/>
      <c r="F10066" s="44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08"/>
        <v>10064</v>
      </c>
      <c r="B10067" s="31">
        <v>41536</v>
      </c>
      <c r="C10067" s="26"/>
      <c r="D10067" s="13"/>
      <c r="E10067" s="26"/>
      <c r="F10067" s="44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08"/>
        <v>10065</v>
      </c>
      <c r="B10068" s="31">
        <v>41537</v>
      </c>
      <c r="C10068" s="26"/>
      <c r="D10068" s="13"/>
      <c r="E10068" s="26"/>
      <c r="F10068" s="44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08"/>
        <v>10066</v>
      </c>
      <c r="B10069" s="31">
        <v>41538</v>
      </c>
      <c r="C10069" s="26"/>
      <c r="D10069" s="13"/>
      <c r="E10069" s="26"/>
      <c r="F10069" s="44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08"/>
        <v>10067</v>
      </c>
      <c r="B10070" s="31">
        <v>41539</v>
      </c>
      <c r="C10070" s="26"/>
      <c r="D10070" s="13"/>
      <c r="E10070" s="26"/>
      <c r="F10070" s="44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08"/>
        <v>10068</v>
      </c>
      <c r="B10071" s="31">
        <v>41540</v>
      </c>
      <c r="C10071" s="26"/>
      <c r="D10071" s="13"/>
      <c r="E10071" s="26"/>
      <c r="F10071" s="44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08"/>
        <v>10069</v>
      </c>
      <c r="B10072" s="31">
        <v>41541</v>
      </c>
      <c r="C10072" s="26"/>
      <c r="D10072" s="13"/>
      <c r="E10072" s="26"/>
      <c r="F10072" s="44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08"/>
        <v>10070</v>
      </c>
      <c r="B10073" s="31">
        <v>41542</v>
      </c>
      <c r="C10073" s="26"/>
      <c r="D10073" s="13"/>
      <c r="E10073" s="26"/>
      <c r="F10073" s="44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08"/>
        <v>10071</v>
      </c>
      <c r="B10074" s="31">
        <v>41543</v>
      </c>
      <c r="C10074" s="26"/>
      <c r="D10074" s="13"/>
      <c r="E10074" s="26"/>
      <c r="F10074" s="44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08"/>
        <v>10072</v>
      </c>
      <c r="B10075" s="31">
        <v>41544</v>
      </c>
      <c r="C10075" s="26"/>
      <c r="D10075" s="13"/>
      <c r="E10075" s="26"/>
      <c r="F10075" s="44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08"/>
        <v>10073</v>
      </c>
      <c r="B10076" s="31">
        <v>41545</v>
      </c>
      <c r="C10076" s="26"/>
      <c r="D10076" s="13"/>
      <c r="E10076" s="26"/>
      <c r="F10076" s="44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08"/>
        <v>10074</v>
      </c>
      <c r="B10077" s="31">
        <v>41546</v>
      </c>
      <c r="C10077" s="26"/>
      <c r="D10077" s="13"/>
      <c r="E10077" s="26"/>
      <c r="F10077" s="44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08"/>
        <v>10075</v>
      </c>
      <c r="B10078" s="31">
        <v>41547</v>
      </c>
      <c r="C10078" s="26"/>
      <c r="D10078" s="13"/>
      <c r="E10078" s="26"/>
      <c r="F10078" s="44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08"/>
        <v>10076</v>
      </c>
      <c r="B10079" s="31">
        <v>41548</v>
      </c>
      <c r="C10079" s="26">
        <v>22</v>
      </c>
      <c r="D10079" s="13"/>
      <c r="E10079" s="26">
        <v>25.7</v>
      </c>
      <c r="F10079" s="44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08"/>
        <v>10077</v>
      </c>
      <c r="B10080" s="31">
        <v>41549</v>
      </c>
      <c r="C10080" s="26">
        <v>22</v>
      </c>
      <c r="D10080" s="13"/>
      <c r="E10080" s="26">
        <v>25.7</v>
      </c>
      <c r="F10080" s="44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08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44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08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44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08"/>
        <v>10080</v>
      </c>
      <c r="B10083" s="31">
        <v>41552</v>
      </c>
      <c r="C10083" s="26">
        <v>23</v>
      </c>
      <c r="D10083" s="13"/>
      <c r="E10083" s="26">
        <v>26.5</v>
      </c>
      <c r="F10083" s="44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08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44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08"/>
        <v>10082</v>
      </c>
      <c r="B10085" s="31">
        <v>41554</v>
      </c>
      <c r="C10085" s="26"/>
      <c r="D10085" s="13">
        <v>31.2</v>
      </c>
      <c r="E10085" s="26">
        <v>25.7</v>
      </c>
      <c r="F10085" s="44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08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44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08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44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08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44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08"/>
        <v>10086</v>
      </c>
      <c r="B10089" s="31">
        <v>41558</v>
      </c>
      <c r="C10089" s="26"/>
      <c r="D10089" s="13"/>
      <c r="E10089" s="26">
        <v>25.2</v>
      </c>
      <c r="F10089" s="44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08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44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08"/>
        <v>10088</v>
      </c>
      <c r="B10091" s="31">
        <v>41560</v>
      </c>
      <c r="C10091" s="26"/>
      <c r="D10091" s="13"/>
      <c r="E10091" s="26"/>
      <c r="F10091" s="44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08"/>
        <v>10089</v>
      </c>
      <c r="B10092" s="31">
        <v>41561</v>
      </c>
      <c r="C10092" s="26"/>
      <c r="D10092" s="13"/>
      <c r="E10092" s="26"/>
      <c r="F10092" s="44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08"/>
        <v>10090</v>
      </c>
      <c r="B10093" s="31">
        <v>41562</v>
      </c>
      <c r="C10093" s="26"/>
      <c r="D10093" s="13"/>
      <c r="E10093" s="26"/>
      <c r="F10093" s="44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08"/>
        <v>10091</v>
      </c>
      <c r="B10094" s="31">
        <v>41563</v>
      </c>
      <c r="C10094" s="26">
        <v>23</v>
      </c>
      <c r="D10094" s="13"/>
      <c r="E10094" s="26"/>
      <c r="F10094" s="44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08"/>
        <v>10092</v>
      </c>
      <c r="B10095" s="31">
        <v>41564</v>
      </c>
      <c r="C10095" s="26"/>
      <c r="D10095" s="13"/>
      <c r="E10095" s="26"/>
      <c r="F10095" s="44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08"/>
        <v>10093</v>
      </c>
      <c r="B10096" s="31">
        <v>41565</v>
      </c>
      <c r="C10096" s="26">
        <v>24</v>
      </c>
      <c r="D10096" s="13"/>
      <c r="E10096" s="26"/>
      <c r="F10096" s="44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08"/>
        <v>10094</v>
      </c>
      <c r="B10097" s="31">
        <v>41566</v>
      </c>
      <c r="C10097" s="26"/>
      <c r="D10097" s="13"/>
      <c r="E10097" s="26"/>
      <c r="F10097" s="44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08"/>
        <v>10095</v>
      </c>
      <c r="B10098" s="31">
        <v>41567</v>
      </c>
      <c r="C10098" s="26"/>
      <c r="D10098" s="13"/>
      <c r="E10098" s="26"/>
      <c r="F10098" s="44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08"/>
        <v>10096</v>
      </c>
      <c r="B10099" s="31">
        <v>41568</v>
      </c>
      <c r="C10099" s="26"/>
      <c r="D10099" s="13"/>
      <c r="E10099" s="26"/>
      <c r="F10099" s="44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08"/>
        <v>10097</v>
      </c>
      <c r="B10100" s="31">
        <v>41569</v>
      </c>
      <c r="C10100" s="26"/>
      <c r="D10100" s="13"/>
      <c r="E10100" s="26"/>
      <c r="F10100" s="44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08"/>
        <v>10098</v>
      </c>
      <c r="B10101" s="31">
        <v>41570</v>
      </c>
      <c r="C10101" s="26"/>
      <c r="D10101" s="13"/>
      <c r="E10101" s="26"/>
      <c r="F10101" s="44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08"/>
        <v>10099</v>
      </c>
      <c r="B10102" s="31">
        <v>41571</v>
      </c>
      <c r="C10102" s="26"/>
      <c r="D10102" s="13"/>
      <c r="E10102" s="26"/>
      <c r="F10102" s="44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08"/>
        <v>10100</v>
      </c>
      <c r="B10103" s="31">
        <v>41572</v>
      </c>
      <c r="C10103" s="26"/>
      <c r="D10103" s="13"/>
      <c r="E10103" s="26"/>
      <c r="F10103" s="44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08"/>
        <v>10101</v>
      </c>
      <c r="B10104" s="31">
        <v>41573</v>
      </c>
      <c r="C10104" s="26"/>
      <c r="D10104" s="13"/>
      <c r="E10104" s="26"/>
      <c r="F10104" s="44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08"/>
        <v>10102</v>
      </c>
      <c r="B10105" s="31">
        <v>41574</v>
      </c>
      <c r="C10105" s="26"/>
      <c r="D10105" s="13"/>
      <c r="E10105" s="26"/>
      <c r="F10105" s="44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08"/>
        <v>10103</v>
      </c>
      <c r="B10106" s="31">
        <v>41575</v>
      </c>
      <c r="C10106" s="26"/>
      <c r="D10106" s="13"/>
      <c r="E10106" s="26"/>
      <c r="F10106" s="44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08"/>
        <v>10104</v>
      </c>
      <c r="B10107" s="31">
        <v>41576</v>
      </c>
      <c r="C10107" s="26"/>
      <c r="D10107" s="13"/>
      <c r="E10107" s="26"/>
      <c r="F10107" s="44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08"/>
        <v>10105</v>
      </c>
      <c r="B10108" s="31">
        <v>41577</v>
      </c>
      <c r="C10108" s="26"/>
      <c r="D10108" s="13"/>
      <c r="E10108" s="26"/>
      <c r="F10108" s="44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08"/>
        <v>10106</v>
      </c>
      <c r="B10109" s="31">
        <v>41578</v>
      </c>
      <c r="C10109" s="26"/>
      <c r="D10109" s="13"/>
      <c r="E10109" s="26"/>
      <c r="F10109" s="44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08"/>
        <v>10107</v>
      </c>
      <c r="B10110" s="31">
        <v>41579</v>
      </c>
      <c r="C10110" s="26">
        <v>22</v>
      </c>
      <c r="D10110" s="13"/>
      <c r="E10110" s="26"/>
      <c r="F10110" s="44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08"/>
        <v>10108</v>
      </c>
      <c r="B10111" s="31">
        <v>41580</v>
      </c>
      <c r="C10111" s="26"/>
      <c r="D10111" s="13"/>
      <c r="E10111" s="26"/>
      <c r="F10111" s="44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08"/>
        <v>10109</v>
      </c>
      <c r="B10112" s="31">
        <v>41581</v>
      </c>
      <c r="C10112" s="26"/>
      <c r="D10112" s="13"/>
      <c r="E10112" s="26"/>
      <c r="F10112" s="44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08"/>
        <v>10110</v>
      </c>
      <c r="B10113" s="31">
        <v>41582</v>
      </c>
      <c r="C10113" s="26"/>
      <c r="D10113" s="13"/>
      <c r="E10113" s="26"/>
      <c r="F10113" s="44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08"/>
        <v>10111</v>
      </c>
      <c r="B10114" s="31">
        <v>41583</v>
      </c>
      <c r="C10114" s="26"/>
      <c r="D10114" s="13"/>
      <c r="E10114" s="26"/>
      <c r="F10114" s="44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08"/>
        <v>10112</v>
      </c>
      <c r="B10115" s="31">
        <v>41584</v>
      </c>
      <c r="C10115" s="26"/>
      <c r="D10115" s="13"/>
      <c r="E10115" s="26"/>
      <c r="F10115" s="44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08"/>
        <v>10113</v>
      </c>
      <c r="B10116" s="31">
        <v>41585</v>
      </c>
      <c r="C10116" s="26"/>
      <c r="D10116" s="13"/>
      <c r="E10116" s="26"/>
      <c r="F10116" s="44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08"/>
        <v>10114</v>
      </c>
      <c r="B10117" s="31">
        <v>41586</v>
      </c>
      <c r="C10117" s="26"/>
      <c r="D10117" s="13"/>
      <c r="E10117" s="26"/>
      <c r="F10117" s="44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09">A10117+1</f>
        <v>10115</v>
      </c>
      <c r="B10118" s="31">
        <v>41587</v>
      </c>
      <c r="C10118" s="26"/>
      <c r="D10118" s="13"/>
      <c r="E10118" s="26"/>
      <c r="F10118" s="44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09"/>
        <v>10116</v>
      </c>
      <c r="B10119" s="31">
        <v>41588</v>
      </c>
      <c r="C10119" s="26"/>
      <c r="D10119" s="13"/>
      <c r="E10119" s="26"/>
      <c r="F10119" s="44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09"/>
        <v>10117</v>
      </c>
      <c r="B10120" s="31">
        <v>41589</v>
      </c>
      <c r="C10120" s="26"/>
      <c r="D10120" s="13"/>
      <c r="E10120" s="26"/>
      <c r="F10120" s="44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09"/>
        <v>10118</v>
      </c>
      <c r="B10121" s="31">
        <v>41590</v>
      </c>
      <c r="C10121" s="26"/>
      <c r="D10121" s="13"/>
      <c r="E10121" s="26"/>
      <c r="F10121" s="44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09"/>
        <v>10119</v>
      </c>
      <c r="B10122" s="31">
        <v>41591</v>
      </c>
      <c r="C10122" s="26"/>
      <c r="D10122" s="13"/>
      <c r="E10122" s="26"/>
      <c r="F10122" s="44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09"/>
        <v>10120</v>
      </c>
      <c r="B10123" s="31">
        <v>41592</v>
      </c>
      <c r="C10123" s="26"/>
      <c r="D10123" s="13"/>
      <c r="E10123" s="26"/>
      <c r="F10123" s="44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09"/>
        <v>10121</v>
      </c>
      <c r="B10124" s="31">
        <v>41593</v>
      </c>
      <c r="C10124" s="26"/>
      <c r="D10124" s="13"/>
      <c r="E10124" s="26"/>
      <c r="F10124" s="44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09"/>
        <v>10122</v>
      </c>
      <c r="B10125" s="31">
        <v>41594</v>
      </c>
      <c r="C10125" s="26"/>
      <c r="D10125" s="13"/>
      <c r="E10125" s="26"/>
      <c r="F10125" s="44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09"/>
        <v>10123</v>
      </c>
      <c r="B10126" s="31">
        <v>41595</v>
      </c>
      <c r="C10126" s="26"/>
      <c r="D10126" s="13"/>
      <c r="E10126" s="26"/>
      <c r="F10126" s="44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09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44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09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44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09"/>
        <v>10126</v>
      </c>
      <c r="B10129" s="31">
        <v>41598</v>
      </c>
      <c r="C10129" s="26"/>
      <c r="D10129" s="13"/>
      <c r="E10129" s="26">
        <v>23.8</v>
      </c>
      <c r="F10129" s="44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09"/>
        <v>10127</v>
      </c>
      <c r="B10130" s="31">
        <v>41599</v>
      </c>
      <c r="C10130" s="26">
        <v>23</v>
      </c>
      <c r="D10130" s="13"/>
      <c r="E10130" s="26">
        <v>25.3</v>
      </c>
      <c r="F10130" s="44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09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44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09"/>
        <v>10129</v>
      </c>
      <c r="B10132" s="31">
        <v>41601</v>
      </c>
      <c r="C10132" s="26"/>
      <c r="D10132" s="13"/>
      <c r="E10132" s="26">
        <v>26.3</v>
      </c>
      <c r="F10132" s="44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09"/>
        <v>10130</v>
      </c>
      <c r="B10133" s="31">
        <v>41602</v>
      </c>
      <c r="C10133" s="26"/>
      <c r="D10133" s="13"/>
      <c r="E10133" s="26"/>
      <c r="F10133" s="44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09"/>
        <v>10131</v>
      </c>
      <c r="B10134" s="31">
        <v>41603</v>
      </c>
      <c r="C10134" s="26"/>
      <c r="D10134" s="13"/>
      <c r="E10134" s="26"/>
      <c r="F10134" s="44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09"/>
        <v>10132</v>
      </c>
      <c r="B10135" s="31">
        <v>41604</v>
      </c>
      <c r="C10135" s="26"/>
      <c r="D10135" s="13"/>
      <c r="E10135" s="26">
        <v>25.6</v>
      </c>
      <c r="F10135" s="44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09"/>
        <v>10133</v>
      </c>
      <c r="B10136" s="31">
        <v>41605</v>
      </c>
      <c r="C10136" s="26"/>
      <c r="D10136" s="13"/>
      <c r="E10136" s="26"/>
      <c r="F10136" s="44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09"/>
        <v>10134</v>
      </c>
      <c r="B10137" s="31">
        <v>41606</v>
      </c>
      <c r="C10137" s="26"/>
      <c r="D10137" s="13"/>
      <c r="E10137" s="26"/>
      <c r="F10137" s="44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09"/>
        <v>10135</v>
      </c>
      <c r="B10138" s="31">
        <v>41607</v>
      </c>
      <c r="C10138" s="26"/>
      <c r="D10138" s="13"/>
      <c r="E10138" s="26"/>
      <c r="F10138" s="44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09"/>
        <v>10136</v>
      </c>
      <c r="B10139" s="31">
        <v>41608</v>
      </c>
      <c r="C10139" s="26"/>
      <c r="D10139" s="13"/>
      <c r="E10139" s="26"/>
      <c r="F10139" s="44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09"/>
        <v>10137</v>
      </c>
      <c r="B10140" s="31">
        <v>41609</v>
      </c>
      <c r="C10140" s="26">
        <v>22</v>
      </c>
      <c r="D10140" s="13"/>
      <c r="E10140" s="26"/>
      <c r="F10140" s="44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09"/>
        <v>10138</v>
      </c>
      <c r="B10141" s="31">
        <v>41610</v>
      </c>
      <c r="C10141" s="26"/>
      <c r="D10141" s="13"/>
      <c r="E10141" s="26"/>
      <c r="F10141" s="44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09"/>
        <v>10139</v>
      </c>
      <c r="B10142" s="31">
        <v>41611</v>
      </c>
      <c r="C10142" s="26"/>
      <c r="D10142" s="13"/>
      <c r="E10142" s="26"/>
      <c r="F10142" s="44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09"/>
        <v>10140</v>
      </c>
      <c r="B10143" s="31">
        <v>41612</v>
      </c>
      <c r="C10143" s="26">
        <v>22</v>
      </c>
      <c r="D10143" s="13"/>
      <c r="E10143" s="26"/>
      <c r="F10143" s="44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09"/>
        <v>10141</v>
      </c>
      <c r="B10144" s="31">
        <v>41613</v>
      </c>
      <c r="C10144" s="26">
        <v>23</v>
      </c>
      <c r="D10144" s="13"/>
      <c r="E10144" s="26"/>
      <c r="F10144" s="44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09"/>
        <v>10142</v>
      </c>
      <c r="B10145" s="31">
        <v>41614</v>
      </c>
      <c r="C10145" s="26"/>
      <c r="D10145" s="13">
        <v>29</v>
      </c>
      <c r="E10145" s="26">
        <v>24.5</v>
      </c>
      <c r="F10145" s="44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09"/>
        <v>10143</v>
      </c>
      <c r="B10146" s="31">
        <v>41615</v>
      </c>
      <c r="C10146" s="26"/>
      <c r="D10146" s="13"/>
      <c r="E10146" s="26"/>
      <c r="F10146" s="44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09"/>
        <v>10144</v>
      </c>
      <c r="B10147" s="31">
        <v>41616</v>
      </c>
      <c r="C10147" s="26"/>
      <c r="D10147" s="13"/>
      <c r="E10147" s="26"/>
      <c r="F10147" s="44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09"/>
        <v>10145</v>
      </c>
      <c r="B10148" s="31">
        <v>41617</v>
      </c>
      <c r="C10148" s="26"/>
      <c r="D10148" s="13"/>
      <c r="E10148" s="26"/>
      <c r="F10148" s="44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09"/>
        <v>10146</v>
      </c>
      <c r="B10149" s="31">
        <v>41618</v>
      </c>
      <c r="C10149" s="26"/>
      <c r="D10149" s="13"/>
      <c r="E10149" s="26"/>
      <c r="F10149" s="44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09"/>
        <v>10147</v>
      </c>
      <c r="B10150" s="31">
        <v>41619</v>
      </c>
      <c r="C10150" s="26">
        <v>23</v>
      </c>
      <c r="D10150" s="13"/>
      <c r="E10150" s="26"/>
      <c r="F10150" s="44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09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44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09"/>
        <v>10149</v>
      </c>
      <c r="B10152" s="31">
        <v>41621</v>
      </c>
      <c r="C10152" s="26"/>
      <c r="D10152" s="13"/>
      <c r="E10152" s="26"/>
      <c r="F10152" s="44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09"/>
        <v>10150</v>
      </c>
      <c r="B10153" s="31">
        <v>41622</v>
      </c>
      <c r="C10153" s="26"/>
      <c r="D10153" s="13"/>
      <c r="E10153" s="26"/>
      <c r="F10153" s="44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09"/>
        <v>10151</v>
      </c>
      <c r="B10154" s="31">
        <v>41623</v>
      </c>
      <c r="C10154" s="26"/>
      <c r="D10154" s="13"/>
      <c r="E10154" s="26"/>
      <c r="F10154" s="44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09"/>
        <v>10152</v>
      </c>
      <c r="B10155" s="31">
        <v>41624</v>
      </c>
      <c r="C10155" s="26"/>
      <c r="D10155" s="13"/>
      <c r="E10155" s="26"/>
      <c r="F10155" s="44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09"/>
        <v>10153</v>
      </c>
      <c r="B10156" s="31">
        <v>41625</v>
      </c>
      <c r="C10156" s="26"/>
      <c r="D10156" s="13"/>
      <c r="E10156" s="26"/>
      <c r="F10156" s="44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09"/>
        <v>10154</v>
      </c>
      <c r="B10157" s="31">
        <v>41626</v>
      </c>
      <c r="C10157" s="26"/>
      <c r="D10157" s="13"/>
      <c r="E10157" s="26"/>
      <c r="F10157" s="44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09"/>
        <v>10155</v>
      </c>
      <c r="B10158" s="31">
        <v>41627</v>
      </c>
      <c r="C10158" s="26"/>
      <c r="D10158" s="13"/>
      <c r="E10158" s="26"/>
      <c r="F10158" s="44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09"/>
        <v>10156</v>
      </c>
      <c r="B10159" s="31">
        <v>41628</v>
      </c>
      <c r="C10159" s="26"/>
      <c r="D10159" s="13"/>
      <c r="E10159" s="26"/>
      <c r="F10159" s="44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09"/>
        <v>10157</v>
      </c>
      <c r="B10160" s="31">
        <v>41629</v>
      </c>
      <c r="C10160" s="26"/>
      <c r="D10160" s="13"/>
      <c r="E10160" s="26"/>
      <c r="F10160" s="44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09"/>
        <v>10158</v>
      </c>
      <c r="B10161" s="31">
        <v>41630</v>
      </c>
      <c r="C10161" s="26"/>
      <c r="D10161" s="13"/>
      <c r="E10161" s="26"/>
      <c r="F10161" s="44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09"/>
        <v>10159</v>
      </c>
      <c r="B10162" s="31">
        <v>41631</v>
      </c>
      <c r="C10162" s="26"/>
      <c r="D10162" s="13"/>
      <c r="E10162" s="26"/>
      <c r="F10162" s="44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09"/>
        <v>10160</v>
      </c>
      <c r="B10163" s="31">
        <v>41632</v>
      </c>
      <c r="C10163" s="26">
        <v>23</v>
      </c>
      <c r="D10163" s="13"/>
      <c r="E10163" s="26"/>
      <c r="F10163" s="44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09"/>
        <v>10161</v>
      </c>
      <c r="B10164" s="31">
        <v>41633</v>
      </c>
      <c r="C10164" s="26">
        <v>23</v>
      </c>
      <c r="D10164" s="13"/>
      <c r="E10164" s="26"/>
      <c r="F10164" s="44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09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44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09"/>
        <v>10163</v>
      </c>
      <c r="B10166" s="31">
        <v>41635</v>
      </c>
      <c r="C10166" s="26">
        <v>22</v>
      </c>
      <c r="D10166" s="13"/>
      <c r="E10166" s="26"/>
      <c r="F10166" s="44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09"/>
        <v>10164</v>
      </c>
      <c r="B10167" s="31">
        <v>41636</v>
      </c>
      <c r="C10167" s="26"/>
      <c r="D10167" s="13"/>
      <c r="E10167" s="26"/>
      <c r="F10167" s="44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09"/>
        <v>10165</v>
      </c>
      <c r="B10168" s="31">
        <v>41637</v>
      </c>
      <c r="C10168" s="26"/>
      <c r="D10168" s="13"/>
      <c r="E10168" s="26"/>
      <c r="F10168" s="44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09"/>
        <v>10166</v>
      </c>
      <c r="B10169" s="31">
        <v>41638</v>
      </c>
      <c r="C10169" s="26">
        <v>21</v>
      </c>
      <c r="D10169" s="13"/>
      <c r="E10169" s="26"/>
      <c r="F10169" s="44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09"/>
        <v>10167</v>
      </c>
      <c r="B10170" s="31">
        <v>41639</v>
      </c>
      <c r="C10170" s="26"/>
      <c r="D10170" s="13"/>
      <c r="E10170" s="26"/>
      <c r="F10170" s="44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09"/>
        <v>10168</v>
      </c>
      <c r="B10171" s="31">
        <v>41640</v>
      </c>
      <c r="C10171" s="26">
        <v>22</v>
      </c>
      <c r="D10171" s="13"/>
      <c r="E10171" s="26">
        <v>26.3</v>
      </c>
      <c r="F10171" s="44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09"/>
        <v>10169</v>
      </c>
      <c r="B10172" s="31">
        <v>41641</v>
      </c>
      <c r="C10172" s="26">
        <v>22</v>
      </c>
      <c r="D10172" s="13"/>
      <c r="E10172" s="26">
        <v>26.1</v>
      </c>
      <c r="F10172" s="44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09"/>
        <v>10170</v>
      </c>
      <c r="B10173" s="31">
        <v>41642</v>
      </c>
      <c r="C10173" s="26">
        <v>22</v>
      </c>
      <c r="D10173" s="13"/>
      <c r="E10173" s="26">
        <v>25.5</v>
      </c>
      <c r="F10173" s="44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09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44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09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44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09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44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09"/>
        <v>10174</v>
      </c>
      <c r="B10177" s="31">
        <v>41646</v>
      </c>
      <c r="C10177" s="26">
        <v>21</v>
      </c>
      <c r="D10177" s="13"/>
      <c r="E10177" s="26">
        <v>25.1</v>
      </c>
      <c r="F10177" s="44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09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44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09"/>
        <v>10176</v>
      </c>
      <c r="B10179" s="31">
        <v>41648</v>
      </c>
      <c r="C10179" s="26">
        <v>22</v>
      </c>
      <c r="D10179" s="13"/>
      <c r="E10179" s="26">
        <v>24.6</v>
      </c>
      <c r="F10179" s="44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09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44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09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44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10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44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10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44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10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44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10"/>
        <v>10182</v>
      </c>
      <c r="B10185" s="31">
        <v>41654</v>
      </c>
      <c r="C10185" s="26">
        <v>22</v>
      </c>
      <c r="D10185" s="13"/>
      <c r="E10185" s="26">
        <v>25.1</v>
      </c>
      <c r="F10185" s="44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10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44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10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44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10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44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10"/>
        <v>10186</v>
      </c>
      <c r="B10189" s="31">
        <v>41658</v>
      </c>
      <c r="C10189" s="26">
        <v>25</v>
      </c>
      <c r="D10189" s="13">
        <v>32.6</v>
      </c>
      <c r="E10189" s="26"/>
      <c r="F10189" s="44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10"/>
        <v>10187</v>
      </c>
      <c r="B10190" s="31">
        <v>41659</v>
      </c>
      <c r="C10190" s="26"/>
      <c r="D10190" s="13"/>
      <c r="E10190" s="26"/>
      <c r="F10190" s="44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10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44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10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44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10"/>
        <v>10190</v>
      </c>
      <c r="B10193" s="31">
        <v>41662</v>
      </c>
      <c r="C10193" s="26"/>
      <c r="D10193" s="13">
        <v>31.9</v>
      </c>
      <c r="E10193" s="26">
        <v>26.4</v>
      </c>
      <c r="F10193" s="44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10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44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10"/>
        <v>10192</v>
      </c>
      <c r="B10195" s="31">
        <v>41664</v>
      </c>
      <c r="C10195" s="26">
        <v>22</v>
      </c>
      <c r="D10195" s="13">
        <v>32.4</v>
      </c>
      <c r="E10195" s="26"/>
      <c r="F10195" s="44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10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44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10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44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10"/>
        <v>10195</v>
      </c>
      <c r="B10198" s="31">
        <v>41667</v>
      </c>
      <c r="C10198" s="26">
        <v>22</v>
      </c>
      <c r="D10198" s="13"/>
      <c r="E10198" s="26">
        <v>27.8</v>
      </c>
      <c r="F10198" s="44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10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44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10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44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10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44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10"/>
        <v>10199</v>
      </c>
      <c r="B10202" s="31">
        <v>41671</v>
      </c>
      <c r="C10202" s="26"/>
      <c r="D10202" s="13"/>
      <c r="E10202" s="26">
        <v>26.1</v>
      </c>
      <c r="F10202" s="44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10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44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10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44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10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44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10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44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10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44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10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44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10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44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10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44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10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44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10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44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10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44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10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44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10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44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10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44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10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44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10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44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10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44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10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44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10"/>
        <v>10218</v>
      </c>
      <c r="B10221" s="31">
        <v>41690</v>
      </c>
      <c r="C10221" s="26">
        <v>23</v>
      </c>
      <c r="D10221" s="13"/>
      <c r="E10221" s="26">
        <v>26.6</v>
      </c>
      <c r="F10221" s="44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10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44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10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44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10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44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10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44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10"/>
        <v>10223</v>
      </c>
      <c r="B10226" s="31">
        <v>41695</v>
      </c>
      <c r="C10226" s="26"/>
      <c r="D10226" s="13">
        <v>32.6</v>
      </c>
      <c r="E10226" s="26">
        <v>27.1</v>
      </c>
      <c r="F10226" s="44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10"/>
        <v>10224</v>
      </c>
      <c r="B10227" s="31">
        <v>41696</v>
      </c>
      <c r="C10227" s="26"/>
      <c r="D10227" s="13">
        <v>32.6</v>
      </c>
      <c r="E10227" s="26">
        <v>26.5</v>
      </c>
      <c r="F10227" s="44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10"/>
        <v>10225</v>
      </c>
      <c r="B10228" s="31">
        <v>41697</v>
      </c>
      <c r="C10228" s="26">
        <v>25</v>
      </c>
      <c r="D10228" s="13"/>
      <c r="E10228" s="26">
        <v>27.5</v>
      </c>
      <c r="F10228" s="44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10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44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10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44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10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44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10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44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10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44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10"/>
        <v>10231</v>
      </c>
      <c r="B10234" s="31">
        <v>41703</v>
      </c>
      <c r="C10234" s="26">
        <v>21</v>
      </c>
      <c r="D10234" s="13"/>
      <c r="E10234" s="26">
        <v>24.9</v>
      </c>
      <c r="F10234" s="44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10"/>
        <v>10232</v>
      </c>
      <c r="B10235" s="31">
        <v>41704</v>
      </c>
      <c r="C10235" s="26">
        <v>21</v>
      </c>
      <c r="D10235" s="13"/>
      <c r="E10235" s="26">
        <v>25.7</v>
      </c>
      <c r="F10235" s="44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10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44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10"/>
        <v>10234</v>
      </c>
      <c r="B10237" s="31">
        <v>41706</v>
      </c>
      <c r="C10237" s="26"/>
      <c r="D10237" s="13">
        <v>32.4</v>
      </c>
      <c r="E10237" s="26">
        <v>25.7</v>
      </c>
      <c r="F10237" s="44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10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44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10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44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10"/>
        <v>10237</v>
      </c>
      <c r="B10240" s="31">
        <v>41709</v>
      </c>
      <c r="C10240" s="26">
        <v>22</v>
      </c>
      <c r="D10240" s="13"/>
      <c r="E10240" s="26">
        <v>28</v>
      </c>
      <c r="F10240" s="44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10"/>
        <v>10238</v>
      </c>
      <c r="B10241" s="31">
        <v>41710</v>
      </c>
      <c r="C10241" s="26"/>
      <c r="D10241" s="13">
        <v>33</v>
      </c>
      <c r="E10241" s="26">
        <v>27.5</v>
      </c>
      <c r="F10241" s="44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10"/>
        <v>10239</v>
      </c>
      <c r="B10242" s="31">
        <v>41711</v>
      </c>
      <c r="C10242" s="26">
        <v>22</v>
      </c>
      <c r="D10242" s="13"/>
      <c r="E10242" s="26">
        <v>25.7</v>
      </c>
      <c r="F10242" s="44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10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44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10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44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10"/>
        <v>10242</v>
      </c>
      <c r="B10245" s="31">
        <v>41714</v>
      </c>
      <c r="C10245" s="26"/>
      <c r="D10245" s="13">
        <v>32</v>
      </c>
      <c r="E10245" s="26">
        <v>26.6</v>
      </c>
      <c r="F10245" s="44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11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44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11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44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11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44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11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44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11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44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11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44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11"/>
        <v>10249</v>
      </c>
      <c r="B10252" s="31">
        <v>41721</v>
      </c>
      <c r="C10252" s="26"/>
      <c r="D10252" s="13">
        <v>32.6</v>
      </c>
      <c r="E10252" s="26">
        <v>27.1</v>
      </c>
      <c r="F10252" s="44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11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44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11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44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11"/>
        <v>10252</v>
      </c>
      <c r="B10255" s="31">
        <v>41724</v>
      </c>
      <c r="C10255" s="26">
        <v>23</v>
      </c>
      <c r="D10255" s="13"/>
      <c r="E10255" s="26">
        <v>28</v>
      </c>
      <c r="F10255" s="44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11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44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11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44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11"/>
        <v>10255</v>
      </c>
      <c r="B10258" s="31">
        <v>41727</v>
      </c>
      <c r="C10258" s="26">
        <v>23</v>
      </c>
      <c r="D10258" s="13">
        <v>30.2</v>
      </c>
      <c r="E10258" s="26"/>
      <c r="F10258" s="44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11"/>
        <v>10256</v>
      </c>
      <c r="B10259" s="31">
        <v>41728</v>
      </c>
      <c r="C10259" s="26"/>
      <c r="D10259" s="13"/>
      <c r="E10259" s="26"/>
      <c r="F10259" s="44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11"/>
        <v>10257</v>
      </c>
      <c r="B10260" s="31">
        <v>41729</v>
      </c>
      <c r="C10260" s="26"/>
      <c r="D10260" s="13"/>
      <c r="E10260" s="26"/>
      <c r="F10260" s="44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11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44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11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44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11"/>
        <v>10260</v>
      </c>
      <c r="B10263" s="31">
        <v>41732</v>
      </c>
      <c r="C10263" s="26">
        <v>24</v>
      </c>
      <c r="D10263" s="13"/>
      <c r="E10263" s="26">
        <v>24.4</v>
      </c>
      <c r="F10263" s="44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11"/>
        <v>10261</v>
      </c>
      <c r="B10264" s="31">
        <v>41733</v>
      </c>
      <c r="C10264" s="26"/>
      <c r="D10264" s="13">
        <v>30.5</v>
      </c>
      <c r="E10264" s="26">
        <v>25.9</v>
      </c>
      <c r="F10264" s="44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11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44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11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44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11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44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11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44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11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44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11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44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11"/>
        <v>10268</v>
      </c>
      <c r="B10271" s="31">
        <v>41740</v>
      </c>
      <c r="C10271" s="26"/>
      <c r="D10271" s="13">
        <v>29.4</v>
      </c>
      <c r="E10271" s="26">
        <v>25</v>
      </c>
      <c r="F10271" s="44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11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44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11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44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11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44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11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44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11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44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11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44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11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44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11"/>
        <v>10276</v>
      </c>
      <c r="B10279" s="31">
        <v>41748</v>
      </c>
      <c r="C10279" s="26"/>
      <c r="D10279" s="13">
        <v>31.2</v>
      </c>
      <c r="E10279" s="26">
        <v>25.8</v>
      </c>
      <c r="F10279" s="44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11"/>
        <v>10277</v>
      </c>
      <c r="B10280" s="31">
        <v>41749</v>
      </c>
      <c r="C10280" s="26">
        <v>23</v>
      </c>
      <c r="D10280" s="13"/>
      <c r="E10280" s="26">
        <v>25.7</v>
      </c>
      <c r="F10280" s="44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11"/>
        <v>10278</v>
      </c>
      <c r="B10281" s="31">
        <v>41750</v>
      </c>
      <c r="C10281" s="26">
        <v>23</v>
      </c>
      <c r="D10281" s="13"/>
      <c r="E10281" s="26">
        <v>25.4</v>
      </c>
      <c r="F10281" s="44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11"/>
        <v>10279</v>
      </c>
      <c r="B10282" s="31">
        <v>41751</v>
      </c>
      <c r="C10282" s="26">
        <v>23</v>
      </c>
      <c r="D10282" s="13"/>
      <c r="E10282" s="26">
        <v>26.5</v>
      </c>
      <c r="F10282" s="44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11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44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11"/>
        <v>10281</v>
      </c>
      <c r="B10284" s="31">
        <v>41753</v>
      </c>
      <c r="C10284" s="26"/>
      <c r="D10284" s="13">
        <v>32.6</v>
      </c>
      <c r="E10284" s="26">
        <v>26.7</v>
      </c>
      <c r="F10284" s="44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11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44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11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44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11"/>
        <v>10284</v>
      </c>
      <c r="B10287" s="31">
        <v>41756</v>
      </c>
      <c r="C10287" s="26"/>
      <c r="D10287" s="13"/>
      <c r="E10287" s="26">
        <v>24.3</v>
      </c>
      <c r="F10287" s="44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11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44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11"/>
        <v>10286</v>
      </c>
      <c r="B10289" s="31">
        <v>41758</v>
      </c>
      <c r="C10289" s="26">
        <v>23</v>
      </c>
      <c r="D10289" s="13"/>
      <c r="E10289" s="26">
        <v>26.1</v>
      </c>
      <c r="F10289" s="44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11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44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11"/>
        <v>10288</v>
      </c>
      <c r="B10291" s="31">
        <v>41760</v>
      </c>
      <c r="C10291" s="26">
        <v>23</v>
      </c>
      <c r="D10291" s="13"/>
      <c r="E10291" s="26">
        <v>26.2</v>
      </c>
      <c r="F10291" s="44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11"/>
        <v>10289</v>
      </c>
      <c r="B10292" s="31">
        <v>41761</v>
      </c>
      <c r="C10292" s="26"/>
      <c r="D10292" s="13">
        <v>31.2</v>
      </c>
      <c r="E10292" s="26">
        <v>25.6</v>
      </c>
      <c r="F10292" s="44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11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44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11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44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11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44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11"/>
        <v>10293</v>
      </c>
      <c r="B10296" s="31">
        <v>41765</v>
      </c>
      <c r="C10296" s="26"/>
      <c r="D10296" s="13">
        <v>32.1</v>
      </c>
      <c r="E10296" s="26">
        <v>27.4</v>
      </c>
      <c r="F10296" s="44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11"/>
        <v>10294</v>
      </c>
      <c r="B10297" s="31">
        <v>41766</v>
      </c>
      <c r="C10297" s="26">
        <v>24</v>
      </c>
      <c r="D10297" s="13"/>
      <c r="E10297" s="26">
        <v>26.2</v>
      </c>
      <c r="F10297" s="44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11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44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11"/>
        <v>10296</v>
      </c>
      <c r="B10299" s="31">
        <v>41768</v>
      </c>
      <c r="C10299" s="26"/>
      <c r="D10299" s="13">
        <v>31.6</v>
      </c>
      <c r="E10299" s="26">
        <v>27.5</v>
      </c>
      <c r="F10299" s="44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11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44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11"/>
        <v>10298</v>
      </c>
      <c r="B10301" s="31">
        <v>41770</v>
      </c>
      <c r="C10301" s="26">
        <v>24</v>
      </c>
      <c r="D10301" s="13"/>
      <c r="E10301" s="26">
        <v>25.6</v>
      </c>
      <c r="F10301" s="44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11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44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11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44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11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44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11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44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11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44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11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44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11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44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11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44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12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44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12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44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12"/>
        <v>10309</v>
      </c>
      <c r="B10312" s="31">
        <v>41781</v>
      </c>
      <c r="C10312" s="26"/>
      <c r="D10312" s="13">
        <v>30</v>
      </c>
      <c r="E10312" s="26"/>
      <c r="F10312" s="44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12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44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12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44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12"/>
        <v>10312</v>
      </c>
      <c r="B10315" s="31">
        <v>41784</v>
      </c>
      <c r="C10315" s="26">
        <v>24</v>
      </c>
      <c r="D10315" s="13"/>
      <c r="E10315" s="26">
        <v>27</v>
      </c>
      <c r="F10315" s="44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12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44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12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44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12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44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12"/>
        <v>10316</v>
      </c>
      <c r="B10319" s="31">
        <v>41788</v>
      </c>
      <c r="C10319" s="26">
        <v>24</v>
      </c>
      <c r="D10319" s="13"/>
      <c r="E10319" s="26"/>
      <c r="F10319" s="44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12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44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12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44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12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44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12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44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12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44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12"/>
        <v>10322</v>
      </c>
      <c r="B10325" s="31">
        <v>41794</v>
      </c>
      <c r="C10325" s="26"/>
      <c r="D10325" s="13">
        <v>29.4</v>
      </c>
      <c r="E10325" s="26">
        <v>25.6</v>
      </c>
      <c r="F10325" s="44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12"/>
        <v>10323</v>
      </c>
      <c r="B10326" s="31">
        <v>41795</v>
      </c>
      <c r="C10326" s="26"/>
      <c r="D10326" s="13">
        <v>29.6</v>
      </c>
      <c r="E10326" s="26">
        <v>25.9</v>
      </c>
      <c r="F10326" s="44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12"/>
        <v>10324</v>
      </c>
      <c r="B10327" s="31">
        <v>41796</v>
      </c>
      <c r="C10327" s="26">
        <v>24</v>
      </c>
      <c r="D10327" s="13"/>
      <c r="E10327" s="26"/>
      <c r="F10327" s="44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12"/>
        <v>10325</v>
      </c>
      <c r="B10328" s="31">
        <v>41797</v>
      </c>
      <c r="C10328" s="26"/>
      <c r="D10328" s="13"/>
      <c r="E10328" s="26"/>
      <c r="F10328" s="44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12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44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12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44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12"/>
        <v>10328</v>
      </c>
      <c r="B10331" s="31">
        <v>41800</v>
      </c>
      <c r="C10331" s="26"/>
      <c r="D10331" s="13"/>
      <c r="E10331" s="26"/>
      <c r="F10331" s="44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12"/>
        <v>10329</v>
      </c>
      <c r="B10332" s="31">
        <v>41801</v>
      </c>
      <c r="C10332" s="26"/>
      <c r="D10332" s="13">
        <v>32.200000000000003</v>
      </c>
      <c r="E10332" s="26">
        <v>28</v>
      </c>
      <c r="F10332" s="44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12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44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12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44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12"/>
        <v>10332</v>
      </c>
      <c r="B10335" s="31">
        <v>41804</v>
      </c>
      <c r="C10335" s="26">
        <v>23</v>
      </c>
      <c r="D10335" s="13"/>
      <c r="E10335" s="26"/>
      <c r="F10335" s="44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12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44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12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44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12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44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12"/>
        <v>10336</v>
      </c>
      <c r="B10339" s="31">
        <v>41808</v>
      </c>
      <c r="C10339" s="26">
        <v>22</v>
      </c>
      <c r="D10339" s="13"/>
      <c r="E10339" s="26">
        <v>24.4</v>
      </c>
      <c r="F10339" s="44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12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44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12"/>
        <v>10338</v>
      </c>
      <c r="B10341" s="31">
        <v>41810</v>
      </c>
      <c r="C10341" s="26">
        <v>20</v>
      </c>
      <c r="D10341" s="13"/>
      <c r="E10341" s="26"/>
      <c r="F10341" s="44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12"/>
        <v>10339</v>
      </c>
      <c r="B10342" s="31">
        <v>41811</v>
      </c>
      <c r="C10342" s="26">
        <v>20</v>
      </c>
      <c r="D10342" s="13"/>
      <c r="E10342" s="26">
        <v>25.8</v>
      </c>
      <c r="F10342" s="44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12"/>
        <v>10340</v>
      </c>
      <c r="B10343" s="31">
        <v>41812</v>
      </c>
      <c r="C10343" s="26">
        <v>21</v>
      </c>
      <c r="D10343" s="13"/>
      <c r="E10343" s="26"/>
      <c r="F10343" s="44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12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44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12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44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12"/>
        <v>10343</v>
      </c>
      <c r="B10346" s="31">
        <v>41815</v>
      </c>
      <c r="C10346" s="26">
        <v>20</v>
      </c>
      <c r="D10346" s="13"/>
      <c r="E10346" s="26"/>
      <c r="F10346" s="44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12"/>
        <v>10344</v>
      </c>
      <c r="B10347" s="31">
        <v>41816</v>
      </c>
      <c r="C10347" s="26">
        <v>23</v>
      </c>
      <c r="D10347" s="13"/>
      <c r="E10347" s="26">
        <v>25.7</v>
      </c>
      <c r="F10347" s="44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12"/>
        <v>10345</v>
      </c>
      <c r="B10348" s="31">
        <v>41817</v>
      </c>
      <c r="C10348" s="26"/>
      <c r="D10348" s="13">
        <v>29</v>
      </c>
      <c r="E10348" s="26">
        <v>24.4</v>
      </c>
      <c r="F10348" s="44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12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44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12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44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12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44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12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44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12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44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12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44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12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44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12"/>
        <v>10353</v>
      </c>
      <c r="B10356" s="31">
        <v>41825</v>
      </c>
      <c r="C10356" s="26">
        <v>22</v>
      </c>
      <c r="D10356" s="13"/>
      <c r="E10356" s="26"/>
      <c r="F10356" s="44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12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44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12"/>
        <v>10355</v>
      </c>
      <c r="B10358" s="31">
        <v>41827</v>
      </c>
      <c r="C10358" s="26"/>
      <c r="D10358" s="13"/>
      <c r="E10358" s="26">
        <v>25</v>
      </c>
      <c r="F10358" s="44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12"/>
        <v>10356</v>
      </c>
      <c r="B10359" s="31">
        <v>41828</v>
      </c>
      <c r="C10359" s="26"/>
      <c r="D10359" s="13">
        <v>27</v>
      </c>
      <c r="E10359" s="26">
        <v>23.6</v>
      </c>
      <c r="F10359" s="44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12"/>
        <v>10357</v>
      </c>
      <c r="B10360" s="31">
        <v>41829</v>
      </c>
      <c r="C10360" s="26">
        <v>22</v>
      </c>
      <c r="D10360" s="13">
        <v>29.6</v>
      </c>
      <c r="E10360" s="26"/>
      <c r="F10360" s="44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12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44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12"/>
        <v>10359</v>
      </c>
      <c r="B10362" s="31">
        <v>41831</v>
      </c>
      <c r="C10362" s="26">
        <v>23</v>
      </c>
      <c r="D10362" s="13"/>
      <c r="E10362" s="26"/>
      <c r="F10362" s="44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12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44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12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44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12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44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12"/>
        <v>10363</v>
      </c>
      <c r="B10366" s="31">
        <v>41835</v>
      </c>
      <c r="C10366" s="26"/>
      <c r="D10366" s="13">
        <v>32</v>
      </c>
      <c r="E10366" s="26">
        <v>25.7</v>
      </c>
      <c r="F10366" s="44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12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44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12"/>
        <v>10365</v>
      </c>
      <c r="B10368" s="31">
        <v>41837</v>
      </c>
      <c r="C10368" s="26">
        <v>22</v>
      </c>
      <c r="D10368" s="13"/>
      <c r="E10368" s="26"/>
      <c r="F10368" s="44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12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44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12"/>
        <v>10367</v>
      </c>
      <c r="B10370" s="31">
        <v>41839</v>
      </c>
      <c r="C10370" s="26"/>
      <c r="D10370" s="13">
        <v>31.6</v>
      </c>
      <c r="E10370" s="26">
        <v>25.7</v>
      </c>
      <c r="F10370" s="44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12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44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12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44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12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44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13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44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13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44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13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44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13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44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13"/>
        <v>10375</v>
      </c>
      <c r="B10378" s="31">
        <v>41847</v>
      </c>
      <c r="C10378" s="26"/>
      <c r="D10378" s="13">
        <v>31</v>
      </c>
      <c r="E10378" s="26">
        <v>25.5</v>
      </c>
      <c r="F10378" s="44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13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44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13"/>
        <v>10377</v>
      </c>
      <c r="B10380" s="31">
        <v>41849</v>
      </c>
      <c r="C10380" s="26">
        <v>20</v>
      </c>
      <c r="D10380" s="13"/>
      <c r="E10380" s="26"/>
      <c r="F10380" s="44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13"/>
        <v>10378</v>
      </c>
      <c r="B10381" s="31">
        <v>41850</v>
      </c>
      <c r="C10381" s="26">
        <v>22</v>
      </c>
      <c r="D10381" s="13"/>
      <c r="E10381" s="26">
        <v>25.2</v>
      </c>
      <c r="F10381" s="44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13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44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13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44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13"/>
        <v>10381</v>
      </c>
      <c r="B10384" s="31">
        <v>41853</v>
      </c>
      <c r="C10384" s="26"/>
      <c r="D10384" s="13">
        <v>30.3</v>
      </c>
      <c r="E10384" s="26">
        <v>25.1</v>
      </c>
      <c r="F10384" s="44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13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44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13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44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13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44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13"/>
        <v>10385</v>
      </c>
      <c r="B10388" s="31">
        <v>41857</v>
      </c>
      <c r="C10388" s="26">
        <v>22</v>
      </c>
      <c r="D10388" s="13"/>
      <c r="E10388" s="26">
        <v>24.8</v>
      </c>
      <c r="F10388" s="44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13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44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13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44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13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44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13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44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13"/>
        <v>10390</v>
      </c>
      <c r="B10393" s="31">
        <v>41862</v>
      </c>
      <c r="C10393" s="26">
        <v>22</v>
      </c>
      <c r="D10393" s="13"/>
      <c r="E10393" s="26">
        <v>24.1</v>
      </c>
      <c r="F10393" s="44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13"/>
        <v>10391</v>
      </c>
      <c r="B10394" s="31">
        <v>41863</v>
      </c>
      <c r="C10394" s="26"/>
      <c r="D10394" s="13">
        <v>29</v>
      </c>
      <c r="E10394" s="26">
        <v>23.9</v>
      </c>
      <c r="F10394" s="44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13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44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13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44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13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44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13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44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13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44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13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44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13"/>
        <v>10398</v>
      </c>
      <c r="B10401" s="31">
        <v>41870</v>
      </c>
      <c r="C10401" s="26">
        <v>20</v>
      </c>
      <c r="D10401" s="13"/>
      <c r="E10401" s="26"/>
      <c r="F10401" s="44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13"/>
        <v>10399</v>
      </c>
      <c r="B10402" s="31">
        <v>41871</v>
      </c>
      <c r="C10402" s="26"/>
      <c r="D10402" s="13"/>
      <c r="E10402" s="26"/>
      <c r="F10402" s="44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13"/>
        <v>10400</v>
      </c>
      <c r="B10403" s="31">
        <v>41872</v>
      </c>
      <c r="C10403" s="26"/>
      <c r="D10403" s="13"/>
      <c r="E10403" s="26"/>
      <c r="F10403" s="44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13"/>
        <v>10401</v>
      </c>
      <c r="B10404" s="31">
        <v>41873</v>
      </c>
      <c r="C10404" s="26"/>
      <c r="D10404" s="13"/>
      <c r="E10404" s="26"/>
      <c r="F10404" s="44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13"/>
        <v>10402</v>
      </c>
      <c r="B10405" s="31">
        <v>41874</v>
      </c>
      <c r="C10405" s="26"/>
      <c r="D10405" s="13"/>
      <c r="E10405" s="26"/>
      <c r="F10405" s="44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13"/>
        <v>10403</v>
      </c>
      <c r="B10406" s="31">
        <v>41875</v>
      </c>
      <c r="C10406" s="26"/>
      <c r="D10406" s="13"/>
      <c r="E10406" s="26"/>
      <c r="F10406" s="44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13"/>
        <v>10404</v>
      </c>
      <c r="B10407" s="31">
        <v>41876</v>
      </c>
      <c r="C10407" s="26"/>
      <c r="D10407" s="13"/>
      <c r="E10407" s="26"/>
      <c r="F10407" s="44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13"/>
        <v>10405</v>
      </c>
      <c r="B10408" s="31">
        <v>41877</v>
      </c>
      <c r="C10408" s="26"/>
      <c r="D10408" s="13"/>
      <c r="E10408" s="26"/>
      <c r="F10408" s="44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13"/>
        <v>10406</v>
      </c>
      <c r="B10409" s="31">
        <v>41878</v>
      </c>
      <c r="C10409" s="26"/>
      <c r="D10409" s="13"/>
      <c r="E10409" s="26"/>
      <c r="F10409" s="44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13"/>
        <v>10407</v>
      </c>
      <c r="B10410" s="31">
        <v>41879</v>
      </c>
      <c r="C10410" s="26"/>
      <c r="D10410" s="13"/>
      <c r="E10410" s="26"/>
      <c r="F10410" s="44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13"/>
        <v>10408</v>
      </c>
      <c r="B10411" s="31">
        <v>41880</v>
      </c>
      <c r="C10411" s="26"/>
      <c r="D10411" s="13"/>
      <c r="E10411" s="26"/>
      <c r="F10411" s="44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13"/>
        <v>10409</v>
      </c>
      <c r="B10412" s="31">
        <v>41881</v>
      </c>
      <c r="C10412" s="26"/>
      <c r="D10412" s="13"/>
      <c r="E10412" s="26"/>
      <c r="F10412" s="44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13"/>
        <v>10410</v>
      </c>
      <c r="B10413" s="31">
        <v>41882</v>
      </c>
      <c r="C10413" s="26"/>
      <c r="D10413" s="13"/>
      <c r="E10413" s="26"/>
      <c r="F10413" s="44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13"/>
        <v>10411</v>
      </c>
      <c r="B10414" s="31">
        <v>41883</v>
      </c>
      <c r="C10414" s="26"/>
      <c r="D10414" s="13"/>
      <c r="E10414" s="26"/>
      <c r="F10414" s="44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13"/>
        <v>10412</v>
      </c>
      <c r="B10415" s="31">
        <v>41884</v>
      </c>
      <c r="C10415" s="26"/>
      <c r="D10415" s="13"/>
      <c r="E10415" s="26"/>
      <c r="F10415" s="44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13"/>
        <v>10413</v>
      </c>
      <c r="B10416" s="31">
        <v>41885</v>
      </c>
      <c r="C10416" s="26"/>
      <c r="D10416" s="13"/>
      <c r="E10416" s="26"/>
      <c r="F10416" s="44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13"/>
        <v>10414</v>
      </c>
      <c r="B10417" s="31">
        <v>41886</v>
      </c>
      <c r="C10417" s="26"/>
      <c r="D10417" s="13"/>
      <c r="E10417" s="26"/>
      <c r="F10417" s="44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13"/>
        <v>10415</v>
      </c>
      <c r="B10418" s="31">
        <v>41887</v>
      </c>
      <c r="C10418" s="26"/>
      <c r="D10418" s="13"/>
      <c r="E10418" s="26"/>
      <c r="F10418" s="44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13"/>
        <v>10416</v>
      </c>
      <c r="B10419" s="31">
        <v>41888</v>
      </c>
      <c r="C10419" s="26"/>
      <c r="D10419" s="13"/>
      <c r="E10419" s="26"/>
      <c r="F10419" s="44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13"/>
        <v>10417</v>
      </c>
      <c r="B10420" s="31">
        <v>41889</v>
      </c>
      <c r="C10420" s="26"/>
      <c r="D10420" s="13"/>
      <c r="E10420" s="26"/>
      <c r="F10420" s="44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13"/>
        <v>10418</v>
      </c>
      <c r="B10421" s="31">
        <v>41890</v>
      </c>
      <c r="C10421" s="26"/>
      <c r="D10421" s="13"/>
      <c r="E10421" s="26"/>
      <c r="F10421" s="44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13"/>
        <v>10419</v>
      </c>
      <c r="B10422" s="31">
        <v>41891</v>
      </c>
      <c r="C10422" s="26"/>
      <c r="D10422" s="13"/>
      <c r="E10422" s="26"/>
      <c r="F10422" s="44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13"/>
        <v>10420</v>
      </c>
      <c r="B10423" s="31">
        <v>41892</v>
      </c>
      <c r="C10423" s="26"/>
      <c r="D10423" s="13"/>
      <c r="E10423" s="26"/>
      <c r="F10423" s="44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13"/>
        <v>10421</v>
      </c>
      <c r="B10424" s="31">
        <v>41893</v>
      </c>
      <c r="C10424" s="26"/>
      <c r="D10424" s="13"/>
      <c r="E10424" s="26"/>
      <c r="F10424" s="44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13"/>
        <v>10422</v>
      </c>
      <c r="B10425" s="31">
        <v>41894</v>
      </c>
      <c r="C10425" s="26"/>
      <c r="D10425" s="13"/>
      <c r="E10425" s="26"/>
      <c r="F10425" s="44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13"/>
        <v>10423</v>
      </c>
      <c r="B10426" s="31">
        <v>41895</v>
      </c>
      <c r="C10426" s="26"/>
      <c r="D10426" s="13"/>
      <c r="E10426" s="26"/>
      <c r="F10426" s="44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13"/>
        <v>10424</v>
      </c>
      <c r="B10427" s="31">
        <v>41896</v>
      </c>
      <c r="C10427" s="26"/>
      <c r="D10427" s="13"/>
      <c r="E10427" s="26"/>
      <c r="F10427" s="44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13"/>
        <v>10425</v>
      </c>
      <c r="B10428" s="31">
        <v>41897</v>
      </c>
      <c r="C10428" s="26"/>
      <c r="D10428" s="13"/>
      <c r="E10428" s="26"/>
      <c r="F10428" s="44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13"/>
        <v>10426</v>
      </c>
      <c r="B10429" s="31">
        <v>41898</v>
      </c>
      <c r="C10429" s="26"/>
      <c r="D10429" s="13"/>
      <c r="E10429" s="26"/>
      <c r="F10429" s="44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13"/>
        <v>10427</v>
      </c>
      <c r="B10430" s="31">
        <v>41899</v>
      </c>
      <c r="C10430" s="26"/>
      <c r="D10430" s="13"/>
      <c r="E10430" s="26"/>
      <c r="F10430" s="44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13"/>
        <v>10428</v>
      </c>
      <c r="B10431" s="31">
        <v>41900</v>
      </c>
      <c r="C10431" s="26"/>
      <c r="D10431" s="13"/>
      <c r="E10431" s="26"/>
      <c r="F10431" s="44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13"/>
        <v>10429</v>
      </c>
      <c r="B10432" s="31">
        <v>41901</v>
      </c>
      <c r="C10432" s="26"/>
      <c r="D10432" s="13"/>
      <c r="E10432" s="26"/>
      <c r="F10432" s="44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13"/>
        <v>10430</v>
      </c>
      <c r="B10433" s="31">
        <v>41902</v>
      </c>
      <c r="C10433" s="26"/>
      <c r="D10433" s="13"/>
      <c r="E10433" s="26"/>
      <c r="F10433" s="44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13"/>
        <v>10431</v>
      </c>
      <c r="B10434" s="31">
        <v>41903</v>
      </c>
      <c r="C10434" s="26"/>
      <c r="D10434" s="13"/>
      <c r="E10434" s="26"/>
      <c r="F10434" s="44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13"/>
        <v>10432</v>
      </c>
      <c r="B10435" s="31">
        <v>41904</v>
      </c>
      <c r="C10435" s="26"/>
      <c r="D10435" s="13"/>
      <c r="E10435" s="26"/>
      <c r="F10435" s="44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13"/>
        <v>10433</v>
      </c>
      <c r="B10436" s="31">
        <v>41905</v>
      </c>
      <c r="C10436" s="26"/>
      <c r="D10436" s="13"/>
      <c r="E10436" s="26"/>
      <c r="F10436" s="44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13"/>
        <v>10434</v>
      </c>
      <c r="B10437" s="31">
        <v>41906</v>
      </c>
      <c r="C10437" s="26"/>
      <c r="D10437" s="13"/>
      <c r="E10437" s="26"/>
      <c r="F10437" s="44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14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44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14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44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14"/>
        <v>10437</v>
      </c>
      <c r="B10440" s="31">
        <v>41909</v>
      </c>
      <c r="C10440" s="26">
        <v>21</v>
      </c>
      <c r="D10440" s="13"/>
      <c r="E10440" s="26">
        <v>25.2</v>
      </c>
      <c r="F10440" s="44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14"/>
        <v>10438</v>
      </c>
      <c r="B10441" s="31">
        <v>41910</v>
      </c>
      <c r="C10441" s="26"/>
      <c r="D10441" s="13"/>
      <c r="E10441" s="26"/>
      <c r="F10441" s="44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14"/>
        <v>10439</v>
      </c>
      <c r="B10442" s="31">
        <v>41911</v>
      </c>
      <c r="C10442" s="26"/>
      <c r="D10442" s="13"/>
      <c r="E10442" s="26"/>
      <c r="F10442" s="44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14"/>
        <v>10440</v>
      </c>
      <c r="B10443" s="31">
        <v>41912</v>
      </c>
      <c r="C10443" s="26"/>
      <c r="D10443" s="13"/>
      <c r="E10443" s="26"/>
      <c r="F10443" s="44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14"/>
        <v>10441</v>
      </c>
      <c r="B10444" s="31">
        <v>41913</v>
      </c>
      <c r="C10444" s="26"/>
      <c r="D10444" s="13"/>
      <c r="E10444" s="26"/>
      <c r="F10444" s="44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14"/>
        <v>10442</v>
      </c>
      <c r="B10445" s="31">
        <v>41914</v>
      </c>
      <c r="C10445" s="26"/>
      <c r="D10445" s="13"/>
      <c r="E10445" s="26"/>
      <c r="F10445" s="44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14"/>
        <v>10443</v>
      </c>
      <c r="B10446" s="31">
        <v>41915</v>
      </c>
      <c r="C10446" s="26">
        <v>23</v>
      </c>
      <c r="D10446" s="13"/>
      <c r="E10446" s="26"/>
      <c r="F10446" s="44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14"/>
        <v>10444</v>
      </c>
      <c r="B10447" s="31">
        <v>41916</v>
      </c>
      <c r="C10447" s="26"/>
      <c r="D10447" s="13"/>
      <c r="E10447" s="26"/>
      <c r="F10447" s="44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14"/>
        <v>10445</v>
      </c>
      <c r="B10448" s="31">
        <v>41917</v>
      </c>
      <c r="C10448" s="26"/>
      <c r="D10448" s="13"/>
      <c r="E10448" s="26"/>
      <c r="F10448" s="44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14"/>
        <v>10446</v>
      </c>
      <c r="B10449" s="31">
        <v>41918</v>
      </c>
      <c r="C10449" s="26"/>
      <c r="D10449" s="13"/>
      <c r="E10449" s="26"/>
      <c r="F10449" s="44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14"/>
        <v>10447</v>
      </c>
      <c r="B10450" s="31">
        <v>41919</v>
      </c>
      <c r="C10450" s="26"/>
      <c r="D10450" s="13"/>
      <c r="E10450" s="26"/>
      <c r="F10450" s="44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14"/>
        <v>10448</v>
      </c>
      <c r="B10451" s="31">
        <v>41920</v>
      </c>
      <c r="C10451" s="26"/>
      <c r="D10451" s="13"/>
      <c r="E10451" s="26"/>
      <c r="F10451" s="44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14"/>
        <v>10449</v>
      </c>
      <c r="B10452" s="31">
        <v>41921</v>
      </c>
      <c r="C10452" s="26"/>
      <c r="D10452" s="13"/>
      <c r="E10452" s="26"/>
      <c r="F10452" s="44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14"/>
        <v>10450</v>
      </c>
      <c r="B10453" s="31">
        <v>41922</v>
      </c>
      <c r="C10453" s="26"/>
      <c r="D10453" s="13"/>
      <c r="E10453" s="26"/>
      <c r="F10453" s="44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14"/>
        <v>10451</v>
      </c>
      <c r="B10454" s="31">
        <v>41923</v>
      </c>
      <c r="C10454" s="26"/>
      <c r="D10454" s="13"/>
      <c r="E10454" s="26"/>
      <c r="F10454" s="44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14"/>
        <v>10452</v>
      </c>
      <c r="B10455" s="31">
        <v>41924</v>
      </c>
      <c r="C10455" s="26"/>
      <c r="D10455" s="13"/>
      <c r="E10455" s="26"/>
      <c r="F10455" s="44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14"/>
        <v>10453</v>
      </c>
      <c r="B10456" s="31">
        <v>41925</v>
      </c>
      <c r="C10456" s="26"/>
      <c r="D10456" s="13"/>
      <c r="E10456" s="26"/>
      <c r="F10456" s="44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14"/>
        <v>10454</v>
      </c>
      <c r="B10457" s="31">
        <v>41926</v>
      </c>
      <c r="C10457" s="26">
        <v>24</v>
      </c>
      <c r="D10457" s="13"/>
      <c r="E10457" s="26"/>
      <c r="F10457" s="44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14"/>
        <v>10455</v>
      </c>
      <c r="B10458" s="31">
        <v>41927</v>
      </c>
      <c r="C10458" s="26"/>
      <c r="D10458" s="13"/>
      <c r="E10458" s="26"/>
      <c r="F10458" s="44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14"/>
        <v>10456</v>
      </c>
      <c r="B10459" s="31">
        <v>41928</v>
      </c>
      <c r="C10459" s="26"/>
      <c r="D10459" s="13"/>
      <c r="E10459" s="26"/>
      <c r="F10459" s="44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14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44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14"/>
        <v>10458</v>
      </c>
      <c r="B10461" s="31">
        <v>41930</v>
      </c>
      <c r="C10461" s="26">
        <v>23</v>
      </c>
      <c r="D10461" s="13">
        <v>28.6</v>
      </c>
      <c r="E10461" s="26"/>
      <c r="F10461" s="44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14"/>
        <v>10459</v>
      </c>
      <c r="B10462" s="31">
        <v>41931</v>
      </c>
      <c r="C10462" s="26">
        <v>23</v>
      </c>
      <c r="D10462" s="13"/>
      <c r="E10462" s="26"/>
      <c r="F10462" s="44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14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44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14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44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14"/>
        <v>10462</v>
      </c>
      <c r="B10465" s="31">
        <v>41934</v>
      </c>
      <c r="C10465" s="26"/>
      <c r="D10465" s="13"/>
      <c r="E10465" s="26"/>
      <c r="F10465" s="44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14"/>
        <v>10463</v>
      </c>
      <c r="B10466" s="31">
        <v>41935</v>
      </c>
      <c r="C10466" s="26">
        <v>23</v>
      </c>
      <c r="D10466" s="13"/>
      <c r="E10466" s="26"/>
      <c r="F10466" s="44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14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44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14"/>
        <v>10465</v>
      </c>
      <c r="B10468" s="31">
        <v>41937</v>
      </c>
      <c r="C10468" s="26">
        <v>23</v>
      </c>
      <c r="D10468" s="13">
        <v>30.4</v>
      </c>
      <c r="E10468" s="26"/>
      <c r="F10468" s="44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14"/>
        <v>10466</v>
      </c>
      <c r="B10469" s="31">
        <v>41938</v>
      </c>
      <c r="C10469" s="26">
        <v>23</v>
      </c>
      <c r="D10469" s="13">
        <v>31.4</v>
      </c>
      <c r="E10469" s="26"/>
      <c r="F10469" s="44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14"/>
        <v>10467</v>
      </c>
      <c r="B10470" s="31">
        <v>41939</v>
      </c>
      <c r="C10470" s="26">
        <v>24</v>
      </c>
      <c r="D10470" s="13"/>
      <c r="E10470" s="26"/>
      <c r="F10470" s="44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14"/>
        <v>10468</v>
      </c>
      <c r="B10471" s="31">
        <v>41940</v>
      </c>
      <c r="C10471" s="26"/>
      <c r="D10471" s="13"/>
      <c r="E10471" s="26"/>
      <c r="F10471" s="44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14"/>
        <v>10469</v>
      </c>
      <c r="B10472" s="31">
        <v>41941</v>
      </c>
      <c r="C10472" s="26">
        <v>21</v>
      </c>
      <c r="D10472" s="13"/>
      <c r="E10472" s="26"/>
      <c r="F10472" s="44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14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44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14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44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14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44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14"/>
        <v>10473</v>
      </c>
      <c r="B10476" s="31">
        <v>41945</v>
      </c>
      <c r="C10476" s="26"/>
      <c r="D10476" s="13"/>
      <c r="E10476" s="26"/>
      <c r="F10476" s="44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14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44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14"/>
        <v>10475</v>
      </c>
      <c r="B10478" s="31">
        <v>41947</v>
      </c>
      <c r="C10478" s="26">
        <v>22</v>
      </c>
      <c r="D10478" s="13"/>
      <c r="E10478" s="26"/>
      <c r="F10478" s="44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14"/>
        <v>10476</v>
      </c>
      <c r="B10479" s="31">
        <v>41948</v>
      </c>
      <c r="C10479" s="26">
        <v>24</v>
      </c>
      <c r="D10479" s="13">
        <v>30.6</v>
      </c>
      <c r="E10479" s="26"/>
      <c r="F10479" s="44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14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44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14"/>
        <v>10478</v>
      </c>
      <c r="B10481" s="31">
        <v>41950</v>
      </c>
      <c r="C10481" s="26"/>
      <c r="D10481" s="13">
        <v>31.4</v>
      </c>
      <c r="E10481" s="26"/>
      <c r="F10481" s="44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14"/>
        <v>10479</v>
      </c>
      <c r="B10482" s="31">
        <v>41951</v>
      </c>
      <c r="C10482" s="26">
        <v>23</v>
      </c>
      <c r="D10482" s="13"/>
      <c r="E10482" s="26"/>
      <c r="F10482" s="44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14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44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14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44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14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44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14"/>
        <v>10483</v>
      </c>
      <c r="B10486" s="31">
        <v>41955</v>
      </c>
      <c r="C10486" s="26"/>
      <c r="D10486" s="13"/>
      <c r="E10486" s="26"/>
      <c r="F10486" s="44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14"/>
        <v>10484</v>
      </c>
      <c r="B10487" s="31">
        <v>41956</v>
      </c>
      <c r="C10487" s="26">
        <v>23</v>
      </c>
      <c r="D10487" s="13"/>
      <c r="E10487" s="26"/>
      <c r="F10487" s="44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14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44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14"/>
        <v>10486</v>
      </c>
      <c r="B10489" s="31">
        <v>41958</v>
      </c>
      <c r="C10489" s="26"/>
      <c r="D10489" s="13"/>
      <c r="E10489" s="26"/>
      <c r="F10489" s="44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14"/>
        <v>10487</v>
      </c>
      <c r="B10490" s="31">
        <v>41959</v>
      </c>
      <c r="C10490" s="26">
        <v>22</v>
      </c>
      <c r="D10490" s="13"/>
      <c r="E10490" s="26"/>
      <c r="F10490" s="44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14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44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14"/>
        <v>10489</v>
      </c>
      <c r="B10492" s="31">
        <v>41961</v>
      </c>
      <c r="C10492" s="26"/>
      <c r="D10492" s="13"/>
      <c r="E10492" s="26"/>
      <c r="F10492" s="44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14"/>
        <v>10490</v>
      </c>
      <c r="B10493" s="31">
        <v>41962</v>
      </c>
      <c r="C10493" s="26">
        <v>24</v>
      </c>
      <c r="D10493" s="13"/>
      <c r="E10493" s="26"/>
      <c r="F10493" s="44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14"/>
        <v>10491</v>
      </c>
      <c r="B10494" s="31">
        <v>41963</v>
      </c>
      <c r="C10494" s="26">
        <v>23</v>
      </c>
      <c r="D10494" s="13"/>
      <c r="E10494" s="26"/>
      <c r="F10494" s="44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14"/>
        <v>10492</v>
      </c>
      <c r="B10495" s="31">
        <v>41964</v>
      </c>
      <c r="C10495" s="26">
        <v>23</v>
      </c>
      <c r="D10495" s="13"/>
      <c r="E10495" s="26"/>
      <c r="F10495" s="44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14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44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14"/>
        <v>10494</v>
      </c>
      <c r="B10497" s="31">
        <v>41966</v>
      </c>
      <c r="C10497" s="26"/>
      <c r="D10497" s="13"/>
      <c r="E10497" s="26"/>
      <c r="F10497" s="44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14"/>
        <v>10495</v>
      </c>
      <c r="B10498" s="31">
        <v>41967</v>
      </c>
      <c r="C10498" s="26"/>
      <c r="D10498" s="13">
        <v>30.2</v>
      </c>
      <c r="E10498" s="26">
        <v>24.7</v>
      </c>
      <c r="F10498" s="44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14"/>
        <v>10496</v>
      </c>
      <c r="B10499" s="31">
        <v>41968</v>
      </c>
      <c r="C10499" s="26">
        <v>22</v>
      </c>
      <c r="D10499" s="13"/>
      <c r="E10499" s="26"/>
      <c r="F10499" s="44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14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44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14"/>
        <v>10498</v>
      </c>
      <c r="B10501" s="31">
        <v>41970</v>
      </c>
      <c r="C10501" s="26"/>
      <c r="D10501" s="13"/>
      <c r="E10501" s="26"/>
      <c r="F10501" s="44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15">A10501+1</f>
        <v>10499</v>
      </c>
      <c r="B10502" s="31">
        <v>41971</v>
      </c>
      <c r="C10502" s="26">
        <v>24</v>
      </c>
      <c r="D10502" s="13"/>
      <c r="E10502" s="26"/>
      <c r="F10502" s="44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15"/>
        <v>10500</v>
      </c>
      <c r="B10503" s="31">
        <v>41972</v>
      </c>
      <c r="C10503" s="26"/>
      <c r="D10503" s="13"/>
      <c r="E10503" s="26"/>
      <c r="F10503" s="44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15"/>
        <v>10501</v>
      </c>
      <c r="B10504" s="31">
        <v>41973</v>
      </c>
      <c r="C10504" s="26"/>
      <c r="D10504" s="13"/>
      <c r="E10504" s="26"/>
      <c r="F10504" s="44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15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44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15"/>
        <v>10503</v>
      </c>
      <c r="B10506" s="31">
        <v>41975</v>
      </c>
      <c r="C10506" s="26">
        <v>22</v>
      </c>
      <c r="D10506" s="13"/>
      <c r="E10506" s="26"/>
      <c r="F10506" s="44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15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44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15"/>
        <v>10505</v>
      </c>
      <c r="B10508" s="31">
        <v>41977</v>
      </c>
      <c r="C10508" s="26"/>
      <c r="D10508" s="13"/>
      <c r="E10508" s="26">
        <v>25.6</v>
      </c>
      <c r="F10508" s="44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15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44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15"/>
        <v>10507</v>
      </c>
      <c r="B10510" s="31">
        <v>41979</v>
      </c>
      <c r="C10510" s="26">
        <v>22</v>
      </c>
      <c r="D10510" s="13"/>
      <c r="E10510" s="26"/>
      <c r="F10510" s="44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15"/>
        <v>10508</v>
      </c>
      <c r="B10511" s="31">
        <v>41980</v>
      </c>
      <c r="C10511" s="26"/>
      <c r="D10511" s="13"/>
      <c r="E10511" s="26"/>
      <c r="F10511" s="44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15"/>
        <v>10509</v>
      </c>
      <c r="B10512" s="31">
        <v>41981</v>
      </c>
      <c r="C10512" s="26">
        <v>23</v>
      </c>
      <c r="D10512" s="13"/>
      <c r="E10512" s="26">
        <v>25.6</v>
      </c>
      <c r="F10512" s="44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15"/>
        <v>10510</v>
      </c>
      <c r="B10513" s="31">
        <v>41982</v>
      </c>
      <c r="C10513" s="26">
        <v>23</v>
      </c>
      <c r="D10513" s="13"/>
      <c r="E10513" s="26">
        <v>26.4</v>
      </c>
      <c r="F10513" s="44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15"/>
        <v>10511</v>
      </c>
      <c r="B10514" s="31">
        <v>41983</v>
      </c>
      <c r="C10514" s="26"/>
      <c r="D10514" s="13">
        <v>29.6</v>
      </c>
      <c r="E10514" s="26">
        <v>25.3</v>
      </c>
      <c r="F10514" s="44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15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44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15"/>
        <v>10513</v>
      </c>
      <c r="B10516" s="31">
        <v>41985</v>
      </c>
      <c r="C10516" s="26">
        <v>23</v>
      </c>
      <c r="D10516" s="13">
        <v>32.4</v>
      </c>
      <c r="E10516" s="26"/>
      <c r="F10516" s="44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15"/>
        <v>10514</v>
      </c>
      <c r="B10517" s="31">
        <v>41986</v>
      </c>
      <c r="C10517" s="26"/>
      <c r="D10517" s="13"/>
      <c r="E10517" s="26"/>
      <c r="F10517" s="44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15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44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15"/>
        <v>10516</v>
      </c>
      <c r="B10519" s="31">
        <v>41988</v>
      </c>
      <c r="C10519" s="26"/>
      <c r="D10519" s="13"/>
      <c r="E10519" s="26"/>
      <c r="F10519" s="44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15"/>
        <v>10517</v>
      </c>
      <c r="B10520" s="31">
        <v>41989</v>
      </c>
      <c r="C10520" s="26">
        <v>22</v>
      </c>
      <c r="D10520" s="13"/>
      <c r="E10520" s="26"/>
      <c r="F10520" s="44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15"/>
        <v>10518</v>
      </c>
      <c r="B10521" s="31">
        <v>41990</v>
      </c>
      <c r="C10521" s="26"/>
      <c r="D10521" s="13"/>
      <c r="E10521" s="26">
        <v>26.1</v>
      </c>
      <c r="F10521" s="44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15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44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15"/>
        <v>10520</v>
      </c>
      <c r="B10523" s="31">
        <v>41992</v>
      </c>
      <c r="C10523" s="26">
        <v>23</v>
      </c>
      <c r="D10523" s="13"/>
      <c r="E10523" s="26"/>
      <c r="F10523" s="44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15"/>
        <v>10521</v>
      </c>
      <c r="B10524" s="31">
        <v>41993</v>
      </c>
      <c r="C10524" s="26">
        <v>22</v>
      </c>
      <c r="D10524" s="13">
        <v>31.8</v>
      </c>
      <c r="E10524" s="26"/>
      <c r="F10524" s="44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15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44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15"/>
        <v>10523</v>
      </c>
      <c r="B10526" s="31">
        <v>41995</v>
      </c>
      <c r="C10526" s="26">
        <v>23</v>
      </c>
      <c r="D10526" s="13"/>
      <c r="E10526" s="26"/>
      <c r="F10526" s="44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15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44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15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44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15"/>
        <v>10526</v>
      </c>
      <c r="B10529" s="31">
        <v>41998</v>
      </c>
      <c r="C10529" s="26">
        <v>23</v>
      </c>
      <c r="D10529" s="13"/>
      <c r="E10529" s="26"/>
      <c r="F10529" s="44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15"/>
        <v>10527</v>
      </c>
      <c r="B10530" s="31">
        <v>41999</v>
      </c>
      <c r="C10530" s="26">
        <v>23</v>
      </c>
      <c r="D10530" s="13"/>
      <c r="E10530" s="26">
        <v>24.6</v>
      </c>
      <c r="F10530" s="44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15"/>
        <v>10528</v>
      </c>
      <c r="B10531" s="31">
        <v>42000</v>
      </c>
      <c r="C10531" s="26">
        <v>22</v>
      </c>
      <c r="D10531" s="13"/>
      <c r="E10531" s="26"/>
      <c r="F10531" s="44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15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44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15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44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15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44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15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44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15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44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15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44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15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44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15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44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15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44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15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44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15"/>
        <v>10539</v>
      </c>
      <c r="B10542" s="31">
        <v>42011</v>
      </c>
      <c r="C10542" s="26"/>
      <c r="D10542" s="13"/>
      <c r="E10542" s="26"/>
      <c r="F10542" s="44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15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44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15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44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15"/>
        <v>10542</v>
      </c>
      <c r="B10545" s="31">
        <v>42014</v>
      </c>
      <c r="C10545" s="26">
        <v>22</v>
      </c>
      <c r="D10545" s="13"/>
      <c r="E10545" s="26">
        <v>23.1</v>
      </c>
      <c r="F10545" s="44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15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44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15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44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15"/>
        <v>10545</v>
      </c>
      <c r="B10548" s="31">
        <v>42017</v>
      </c>
      <c r="C10548" s="26"/>
      <c r="D10548" s="13">
        <v>32.6</v>
      </c>
      <c r="E10548" s="26">
        <v>24.7</v>
      </c>
      <c r="F10548" s="44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15"/>
        <v>10546</v>
      </c>
      <c r="B10549" s="31">
        <v>42018</v>
      </c>
      <c r="C10549" s="26">
        <v>22</v>
      </c>
      <c r="D10549" s="13">
        <v>28.3</v>
      </c>
      <c r="E10549" s="26"/>
      <c r="F10549" s="44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15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44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15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44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15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44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15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44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15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44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15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44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15"/>
        <v>10553</v>
      </c>
      <c r="B10556" s="31">
        <v>42025</v>
      </c>
      <c r="C10556" s="26"/>
      <c r="D10556" s="13"/>
      <c r="E10556" s="26"/>
      <c r="F10556" s="44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15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44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15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44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15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44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15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44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15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44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15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44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15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44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15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44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15"/>
        <v>10562</v>
      </c>
      <c r="B10565" s="31">
        <v>42034</v>
      </c>
      <c r="C10565" s="26">
        <v>21</v>
      </c>
      <c r="D10565" s="13">
        <v>30</v>
      </c>
      <c r="E10565" s="26"/>
      <c r="F10565" s="44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16">A10565+1</f>
        <v>10563</v>
      </c>
      <c r="B10566" s="31">
        <v>42035</v>
      </c>
      <c r="C10566" s="26"/>
      <c r="D10566" s="13"/>
      <c r="E10566" s="26"/>
      <c r="F10566" s="44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16"/>
        <v>10564</v>
      </c>
      <c r="B10567" s="31">
        <v>42036</v>
      </c>
      <c r="C10567" s="26">
        <v>24</v>
      </c>
      <c r="D10567" s="13"/>
      <c r="E10567" s="26"/>
      <c r="F10567" s="44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16"/>
        <v>10565</v>
      </c>
      <c r="B10568" s="31">
        <v>42037</v>
      </c>
      <c r="C10568" s="26"/>
      <c r="D10568" s="13"/>
      <c r="E10568" s="26"/>
      <c r="F10568" s="44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16"/>
        <v>10566</v>
      </c>
      <c r="B10569" s="31">
        <v>42038</v>
      </c>
      <c r="C10569" s="26"/>
      <c r="D10569" s="13"/>
      <c r="E10569" s="26"/>
      <c r="F10569" s="44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16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44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16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44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16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44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16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44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16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44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16"/>
        <v>10572</v>
      </c>
      <c r="B10575" s="31">
        <v>42044</v>
      </c>
      <c r="C10575" s="26">
        <v>24</v>
      </c>
      <c r="D10575" s="13"/>
      <c r="E10575" s="26">
        <v>27.7</v>
      </c>
      <c r="F10575" s="44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16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44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16"/>
        <v>10574</v>
      </c>
      <c r="B10577" s="31">
        <v>42046</v>
      </c>
      <c r="C10577" s="26"/>
      <c r="D10577" s="13"/>
      <c r="E10577" s="26"/>
      <c r="F10577" s="44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16"/>
        <v>10575</v>
      </c>
      <c r="B10578" s="31">
        <v>42047</v>
      </c>
      <c r="C10578" s="26"/>
      <c r="D10578" s="13">
        <v>30.6</v>
      </c>
      <c r="E10578" s="26">
        <v>26</v>
      </c>
      <c r="F10578" s="44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16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44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16"/>
        <v>10577</v>
      </c>
      <c r="B10580" s="31">
        <v>42049</v>
      </c>
      <c r="C10580" s="26"/>
      <c r="D10580" s="13"/>
      <c r="E10580" s="26"/>
      <c r="F10580" s="44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16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44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16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44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16"/>
        <v>10580</v>
      </c>
      <c r="B10583" s="31">
        <v>42052</v>
      </c>
      <c r="C10583" s="26"/>
      <c r="D10583" s="13"/>
      <c r="E10583" s="26"/>
      <c r="F10583" s="44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16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44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16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44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16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44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16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44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16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44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16"/>
        <v>10586</v>
      </c>
      <c r="B10589" s="31">
        <v>42058</v>
      </c>
      <c r="C10589" s="26"/>
      <c r="D10589" s="13">
        <v>30.8</v>
      </c>
      <c r="E10589" s="26">
        <v>25.9</v>
      </c>
      <c r="F10589" s="44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16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44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16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44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16"/>
        <v>10589</v>
      </c>
      <c r="B10592" s="31">
        <v>42061</v>
      </c>
      <c r="C10592" s="26">
        <v>22</v>
      </c>
      <c r="D10592" s="13">
        <v>31.9</v>
      </c>
      <c r="E10592" s="26"/>
      <c r="F10592" s="44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16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44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16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44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16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44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16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44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16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44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16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44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16"/>
        <v>10596</v>
      </c>
      <c r="B10599" s="31">
        <v>42068</v>
      </c>
      <c r="C10599" s="26"/>
      <c r="D10599" s="13"/>
      <c r="E10599" s="26"/>
      <c r="F10599" s="44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16"/>
        <v>10597</v>
      </c>
      <c r="B10600" s="31">
        <v>42069</v>
      </c>
      <c r="C10600" s="26"/>
      <c r="D10600" s="13"/>
      <c r="E10600" s="26"/>
      <c r="F10600" s="44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16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44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16"/>
        <v>10599</v>
      </c>
      <c r="B10602" s="31">
        <v>42071</v>
      </c>
      <c r="C10602" s="26"/>
      <c r="D10602" s="13"/>
      <c r="E10602" s="26"/>
      <c r="F10602" s="44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16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44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16"/>
        <v>10601</v>
      </c>
      <c r="B10604" s="31">
        <v>42073</v>
      </c>
      <c r="C10604" s="26">
        <v>22</v>
      </c>
      <c r="D10604" s="13"/>
      <c r="E10604" s="26"/>
      <c r="F10604" s="44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16"/>
        <v>10602</v>
      </c>
      <c r="B10605" s="31">
        <v>42074</v>
      </c>
      <c r="C10605" s="26"/>
      <c r="D10605" s="13"/>
      <c r="E10605" s="26"/>
      <c r="F10605" s="44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16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44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16"/>
        <v>10604</v>
      </c>
      <c r="B10607" s="31">
        <v>42076</v>
      </c>
      <c r="C10607" s="26"/>
      <c r="D10607" s="13"/>
      <c r="E10607" s="26"/>
      <c r="F10607" s="44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16"/>
        <v>10605</v>
      </c>
      <c r="B10608" s="31">
        <v>42077</v>
      </c>
      <c r="C10608" s="26"/>
      <c r="D10608" s="13"/>
      <c r="E10608" s="26"/>
      <c r="F10608" s="44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16"/>
        <v>10606</v>
      </c>
      <c r="B10609" s="31">
        <v>42078</v>
      </c>
      <c r="C10609" s="26"/>
      <c r="D10609" s="13"/>
      <c r="E10609" s="26"/>
      <c r="F10609" s="44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16"/>
        <v>10607</v>
      </c>
      <c r="B10610" s="31">
        <v>42079</v>
      </c>
      <c r="C10610" s="26"/>
      <c r="D10610" s="13"/>
      <c r="E10610" s="26"/>
      <c r="F10610" s="44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16"/>
        <v>10608</v>
      </c>
      <c r="B10611" s="31">
        <v>42080</v>
      </c>
      <c r="C10611" s="26"/>
      <c r="D10611" s="13"/>
      <c r="E10611" s="26"/>
      <c r="F10611" s="44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16"/>
        <v>10609</v>
      </c>
      <c r="B10612" s="31">
        <v>42081</v>
      </c>
      <c r="C10612" s="26"/>
      <c r="D10612" s="13"/>
      <c r="E10612" s="26"/>
      <c r="F10612" s="44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16"/>
        <v>10610</v>
      </c>
      <c r="B10613" s="31">
        <v>42082</v>
      </c>
      <c r="C10613" s="26"/>
      <c r="D10613" s="13"/>
      <c r="E10613" s="26"/>
      <c r="F10613" s="44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16"/>
        <v>10611</v>
      </c>
      <c r="B10614" s="31">
        <v>42083</v>
      </c>
      <c r="C10614" s="26"/>
      <c r="D10614" s="13"/>
      <c r="E10614" s="26"/>
      <c r="F10614" s="44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16"/>
        <v>10612</v>
      </c>
      <c r="B10615" s="31">
        <v>42084</v>
      </c>
      <c r="C10615" s="26"/>
      <c r="D10615" s="13"/>
      <c r="E10615" s="26"/>
      <c r="F10615" s="44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16"/>
        <v>10613</v>
      </c>
      <c r="B10616" s="31">
        <v>42085</v>
      </c>
      <c r="C10616" s="26"/>
      <c r="D10616" s="13"/>
      <c r="E10616" s="26"/>
      <c r="F10616" s="44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16"/>
        <v>10614</v>
      </c>
      <c r="B10617" s="31">
        <v>42086</v>
      </c>
      <c r="C10617" s="26"/>
      <c r="D10617" s="13"/>
      <c r="E10617" s="26"/>
      <c r="F10617" s="44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16"/>
        <v>10615</v>
      </c>
      <c r="B10618" s="31">
        <v>42087</v>
      </c>
      <c r="C10618" s="26"/>
      <c r="D10618" s="13"/>
      <c r="E10618" s="26"/>
      <c r="F10618" s="44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16"/>
        <v>10616</v>
      </c>
      <c r="B10619" s="31">
        <v>42088</v>
      </c>
      <c r="C10619" s="26"/>
      <c r="D10619" s="13"/>
      <c r="E10619" s="26"/>
      <c r="F10619" s="44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16"/>
        <v>10617</v>
      </c>
      <c r="B10620" s="31">
        <v>42089</v>
      </c>
      <c r="C10620" s="26"/>
      <c r="D10620" s="13"/>
      <c r="E10620" s="26"/>
      <c r="F10620" s="44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16"/>
        <v>10618</v>
      </c>
      <c r="B10621" s="31">
        <v>42090</v>
      </c>
      <c r="C10621" s="26"/>
      <c r="D10621" s="13"/>
      <c r="E10621" s="26"/>
      <c r="F10621" s="44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16"/>
        <v>10619</v>
      </c>
      <c r="B10622" s="31">
        <v>42091</v>
      </c>
      <c r="C10622" s="26"/>
      <c r="D10622" s="13"/>
      <c r="E10622" s="26"/>
      <c r="F10622" s="44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16"/>
        <v>10620</v>
      </c>
      <c r="B10623" s="31">
        <v>42092</v>
      </c>
      <c r="C10623" s="26"/>
      <c r="D10623" s="13"/>
      <c r="E10623" s="26"/>
      <c r="F10623" s="44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16"/>
        <v>10621</v>
      </c>
      <c r="B10624" s="31">
        <v>42093</v>
      </c>
      <c r="C10624" s="26"/>
      <c r="D10624" s="13"/>
      <c r="E10624" s="26"/>
      <c r="F10624" s="44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16"/>
        <v>10622</v>
      </c>
      <c r="B10625" s="31">
        <v>42094</v>
      </c>
      <c r="C10625" s="26"/>
      <c r="D10625" s="13"/>
      <c r="E10625" s="26"/>
      <c r="F10625" s="44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16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44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16"/>
        <v>10624</v>
      </c>
      <c r="B10627" s="31">
        <v>42157</v>
      </c>
      <c r="C10627" s="26">
        <v>23</v>
      </c>
      <c r="D10627" s="13"/>
      <c r="E10627" s="26">
        <v>25.4</v>
      </c>
      <c r="F10627" s="44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16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44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16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44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17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44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17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44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17"/>
        <v>10629</v>
      </c>
      <c r="B10632" s="31">
        <v>42162</v>
      </c>
      <c r="C10632" s="26"/>
      <c r="D10632" s="13">
        <v>30.6</v>
      </c>
      <c r="E10632" s="26">
        <v>26</v>
      </c>
      <c r="F10632" s="44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17"/>
        <v>10630</v>
      </c>
      <c r="B10633" s="31">
        <v>42163</v>
      </c>
      <c r="C10633" s="26"/>
      <c r="D10633" s="13">
        <v>29.5</v>
      </c>
      <c r="E10633" s="26">
        <v>25.1</v>
      </c>
      <c r="F10633" s="44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17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44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17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44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17"/>
        <v>10633</v>
      </c>
      <c r="B10636" s="31">
        <v>42166</v>
      </c>
      <c r="C10636" s="26"/>
      <c r="D10636" s="13">
        <v>29.5</v>
      </c>
      <c r="E10636" s="26">
        <v>24.7</v>
      </c>
      <c r="F10636" s="44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17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44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17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44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17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44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17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44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17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44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17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44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17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44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17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44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17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44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17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44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17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44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17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44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17"/>
        <v>10646</v>
      </c>
      <c r="B10649" s="31">
        <v>42179</v>
      </c>
      <c r="C10649" s="26">
        <v>22</v>
      </c>
      <c r="D10649" s="13"/>
      <c r="E10649" s="26">
        <v>26.3</v>
      </c>
      <c r="F10649" s="44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17"/>
        <v>10647</v>
      </c>
      <c r="B10650" s="31">
        <v>42180</v>
      </c>
      <c r="C10650" s="26"/>
      <c r="D10650" s="13"/>
      <c r="E10650" s="26"/>
      <c r="F10650" s="44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17"/>
        <v>10648</v>
      </c>
      <c r="B10651" s="31">
        <v>42181</v>
      </c>
      <c r="C10651" s="26"/>
      <c r="D10651" s="13"/>
      <c r="E10651" s="26"/>
      <c r="F10651" s="44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17"/>
        <v>10649</v>
      </c>
      <c r="B10652" s="31">
        <v>42182</v>
      </c>
      <c r="C10652" s="26">
        <v>21</v>
      </c>
      <c r="D10652" s="13"/>
      <c r="E10652" s="26"/>
      <c r="F10652" s="44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17"/>
        <v>10650</v>
      </c>
      <c r="B10653" s="31">
        <v>42183</v>
      </c>
      <c r="C10653" s="26">
        <v>24</v>
      </c>
      <c r="D10653" s="13"/>
      <c r="E10653" s="26">
        <v>27.7</v>
      </c>
      <c r="F10653" s="44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17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44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17"/>
        <v>10652</v>
      </c>
      <c r="B10655" s="31">
        <v>42185</v>
      </c>
      <c r="C10655" s="26">
        <v>20</v>
      </c>
      <c r="D10655" s="13"/>
      <c r="E10655" s="26"/>
      <c r="F10655" s="44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17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44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17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44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17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44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17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44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17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44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17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44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17"/>
        <v>10659</v>
      </c>
      <c r="B10662" s="31">
        <v>42192</v>
      </c>
      <c r="C10662" s="26">
        <v>22</v>
      </c>
      <c r="D10662" s="13"/>
      <c r="E10662" s="26"/>
      <c r="F10662" s="44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17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44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17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44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17"/>
        <v>10662</v>
      </c>
      <c r="B10665" s="31">
        <v>42195</v>
      </c>
      <c r="C10665" s="26">
        <v>21</v>
      </c>
      <c r="D10665" s="13">
        <v>31.8</v>
      </c>
      <c r="E10665" s="26"/>
      <c r="F10665" s="44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17"/>
        <v>10663</v>
      </c>
      <c r="B10666" s="31">
        <v>42196</v>
      </c>
      <c r="C10666" s="26">
        <v>21</v>
      </c>
      <c r="D10666" s="13"/>
      <c r="E10666" s="26"/>
      <c r="F10666" s="44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17"/>
        <v>10664</v>
      </c>
      <c r="B10667" s="31">
        <v>42197</v>
      </c>
      <c r="C10667" s="26">
        <v>22</v>
      </c>
      <c r="D10667" s="13"/>
      <c r="E10667" s="26"/>
      <c r="F10667" s="44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17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44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17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44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17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44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17"/>
        <v>10668</v>
      </c>
      <c r="B10671" s="31">
        <v>42201</v>
      </c>
      <c r="C10671" s="26">
        <v>22</v>
      </c>
      <c r="D10671" s="13">
        <v>33</v>
      </c>
      <c r="E10671" s="26"/>
      <c r="F10671" s="44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17"/>
        <v>10669</v>
      </c>
      <c r="B10672" s="31">
        <v>42202</v>
      </c>
      <c r="C10672" s="26">
        <v>24</v>
      </c>
      <c r="D10672" s="13"/>
      <c r="E10672" s="26"/>
      <c r="F10672" s="44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17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44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17"/>
        <v>10671</v>
      </c>
      <c r="B10674" s="31">
        <v>42204</v>
      </c>
      <c r="C10674" s="26"/>
      <c r="D10674" s="13"/>
      <c r="E10674" s="26"/>
      <c r="F10674" s="44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17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44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17"/>
        <v>10673</v>
      </c>
      <c r="B10676" s="31">
        <v>42206</v>
      </c>
      <c r="C10676" s="26"/>
      <c r="D10676" s="13"/>
      <c r="E10676" s="26"/>
      <c r="F10676" s="44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17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44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17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44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17"/>
        <v>10676</v>
      </c>
      <c r="B10679" s="31">
        <v>42209</v>
      </c>
      <c r="C10679" s="26"/>
      <c r="D10679" s="13"/>
      <c r="E10679" s="26"/>
      <c r="F10679" s="44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17"/>
        <v>10677</v>
      </c>
      <c r="B10680" s="31">
        <v>42210</v>
      </c>
      <c r="C10680" s="26">
        <v>22</v>
      </c>
      <c r="D10680" s="13"/>
      <c r="E10680" s="26"/>
      <c r="F10680" s="44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17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44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17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44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17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44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17"/>
        <v>10681</v>
      </c>
      <c r="B10684" s="31">
        <v>42214</v>
      </c>
      <c r="C10684" s="26"/>
      <c r="D10684" s="13"/>
      <c r="E10684" s="26"/>
      <c r="F10684" s="44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17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44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17"/>
        <v>10683</v>
      </c>
      <c r="B10686" s="31">
        <v>42216</v>
      </c>
      <c r="C10686" s="26"/>
      <c r="D10686" s="13"/>
      <c r="E10686" s="26"/>
      <c r="F10686" s="44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17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44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17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44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17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44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17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44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17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44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17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44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17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44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18">A10693+1</f>
        <v>10691</v>
      </c>
      <c r="B10694" s="31">
        <v>42224</v>
      </c>
      <c r="C10694" s="26"/>
      <c r="D10694" s="13"/>
      <c r="E10694" s="26"/>
      <c r="F10694" s="44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18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44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18"/>
        <v>10693</v>
      </c>
      <c r="B10696" s="31">
        <v>42226</v>
      </c>
      <c r="C10696" s="26">
        <v>24</v>
      </c>
      <c r="D10696" s="13"/>
      <c r="E10696" s="26">
        <v>26.2</v>
      </c>
      <c r="F10696" s="44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18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44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18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44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18"/>
        <v>10696</v>
      </c>
      <c r="B10699" s="31">
        <v>42229</v>
      </c>
      <c r="C10699" s="26"/>
      <c r="D10699" s="13"/>
      <c r="E10699" s="26"/>
      <c r="F10699" s="44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18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44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18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44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18"/>
        <v>10699</v>
      </c>
      <c r="B10702" s="31">
        <v>42232</v>
      </c>
      <c r="C10702" s="26">
        <v>23</v>
      </c>
      <c r="D10702" s="13"/>
      <c r="E10702" s="26"/>
      <c r="F10702" s="44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18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44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18"/>
        <v>10701</v>
      </c>
      <c r="B10704" s="31">
        <v>42234</v>
      </c>
      <c r="C10704" s="26">
        <v>22</v>
      </c>
      <c r="D10704" s="13"/>
      <c r="E10704" s="26">
        <v>25.8</v>
      </c>
      <c r="F10704" s="44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18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44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18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44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18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44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18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44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18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44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18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44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18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44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18"/>
        <v>10709</v>
      </c>
      <c r="B10712" s="31">
        <v>42242</v>
      </c>
      <c r="C10712" s="26"/>
      <c r="D10712" s="13">
        <v>29.2</v>
      </c>
      <c r="E10712" s="26">
        <v>24.6</v>
      </c>
      <c r="F10712" s="44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18"/>
        <v>10710</v>
      </c>
      <c r="B10713" s="31">
        <v>42243</v>
      </c>
      <c r="C10713" s="26">
        <v>23</v>
      </c>
      <c r="D10713" s="13"/>
      <c r="E10713" s="26"/>
      <c r="F10713" s="44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18"/>
        <v>10711</v>
      </c>
      <c r="B10714" s="31">
        <v>42244</v>
      </c>
      <c r="C10714" s="26">
        <v>23</v>
      </c>
      <c r="D10714" s="13"/>
      <c r="E10714" s="26"/>
      <c r="F10714" s="44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18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44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18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44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18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44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18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44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18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44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18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44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18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44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18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44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18"/>
        <v>10720</v>
      </c>
      <c r="B10723" s="31">
        <v>42253</v>
      </c>
      <c r="C10723" s="26"/>
      <c r="D10723" s="13"/>
      <c r="E10723" s="26"/>
      <c r="F10723" s="44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18"/>
        <v>10721</v>
      </c>
      <c r="B10724" s="31">
        <v>42254</v>
      </c>
      <c r="C10724" s="26"/>
      <c r="D10724" s="13"/>
      <c r="E10724" s="26"/>
      <c r="F10724" s="44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18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44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18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44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18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44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18"/>
        <v>10725</v>
      </c>
      <c r="B10728" s="31">
        <v>42258</v>
      </c>
      <c r="C10728" s="26"/>
      <c r="D10728" s="13">
        <v>30.6</v>
      </c>
      <c r="E10728" s="26">
        <v>24.7</v>
      </c>
      <c r="F10728" s="44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18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44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18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44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18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44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18"/>
        <v>10729</v>
      </c>
      <c r="B10732" s="31">
        <v>42262</v>
      </c>
      <c r="C10732" s="26"/>
      <c r="D10732" s="13"/>
      <c r="E10732" s="26"/>
      <c r="F10732" s="44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18"/>
        <v>10730</v>
      </c>
      <c r="B10733" s="31">
        <v>42263</v>
      </c>
      <c r="C10733" s="26">
        <v>23</v>
      </c>
      <c r="D10733" s="13"/>
      <c r="E10733" s="26"/>
      <c r="F10733" s="44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18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44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18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44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18"/>
        <v>10733</v>
      </c>
      <c r="B10736" s="31">
        <v>42266</v>
      </c>
      <c r="C10736" s="26">
        <v>24</v>
      </c>
      <c r="D10736" s="13">
        <v>33</v>
      </c>
      <c r="E10736" s="26"/>
      <c r="F10736" s="44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18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44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18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44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18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44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18"/>
        <v>10737</v>
      </c>
      <c r="B10740" s="31">
        <v>42270</v>
      </c>
      <c r="C10740" s="26">
        <v>24</v>
      </c>
      <c r="D10740" s="13">
        <v>27.2</v>
      </c>
      <c r="E10740" s="26"/>
      <c r="F10740" s="44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18"/>
        <v>10738</v>
      </c>
      <c r="B10741" s="31">
        <v>42271</v>
      </c>
      <c r="C10741" s="26">
        <v>22</v>
      </c>
      <c r="D10741" s="13">
        <v>30.8</v>
      </c>
      <c r="E10741" s="26"/>
      <c r="F10741" s="44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18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44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18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44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18"/>
        <v>10741</v>
      </c>
      <c r="B10744" s="31">
        <v>42274</v>
      </c>
      <c r="C10744" s="26">
        <v>23</v>
      </c>
      <c r="D10744" s="13"/>
      <c r="E10744" s="26"/>
      <c r="F10744" s="44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18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44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18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44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18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44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18"/>
        <v>10745</v>
      </c>
      <c r="B10748" s="31">
        <v>42278</v>
      </c>
      <c r="C10748" s="26"/>
      <c r="D10748" s="13"/>
      <c r="E10748" s="26"/>
      <c r="F10748" s="44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18"/>
        <v>10746</v>
      </c>
      <c r="B10749" s="31">
        <v>42279</v>
      </c>
      <c r="C10749" s="26">
        <v>23</v>
      </c>
      <c r="D10749" s="13"/>
      <c r="E10749" s="26"/>
      <c r="F10749" s="44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18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44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18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44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18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44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18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44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18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44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18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44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18"/>
        <v>10753</v>
      </c>
      <c r="B10756" s="31">
        <v>42286</v>
      </c>
      <c r="C10756" s="26">
        <v>23</v>
      </c>
      <c r="D10756" s="13">
        <v>29</v>
      </c>
      <c r="E10756" s="26"/>
      <c r="F10756" s="44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18"/>
        <v>10754</v>
      </c>
      <c r="B10757" s="31">
        <v>42287</v>
      </c>
      <c r="C10757" s="26">
        <v>22</v>
      </c>
      <c r="D10757" s="13"/>
      <c r="E10757" s="26"/>
      <c r="F10757" s="44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19">A10757+1</f>
        <v>10755</v>
      </c>
      <c r="B10758" s="31">
        <v>42288</v>
      </c>
      <c r="C10758" s="26">
        <v>23</v>
      </c>
      <c r="D10758" s="13"/>
      <c r="E10758" s="26"/>
      <c r="F10758" s="44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19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44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19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44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19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44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19"/>
        <v>10759</v>
      </c>
      <c r="B10762" s="31">
        <v>42292</v>
      </c>
      <c r="C10762" s="26"/>
      <c r="D10762" s="13"/>
      <c r="E10762" s="26"/>
      <c r="F10762" s="44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19"/>
        <v>10760</v>
      </c>
      <c r="B10763" s="31">
        <v>42293</v>
      </c>
      <c r="C10763" s="26"/>
      <c r="D10763" s="13"/>
      <c r="E10763" s="26"/>
      <c r="F10763" s="44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19"/>
        <v>10761</v>
      </c>
      <c r="B10764" s="31">
        <v>42294</v>
      </c>
      <c r="C10764" s="26">
        <v>24</v>
      </c>
      <c r="D10764" s="13"/>
      <c r="E10764" s="26"/>
      <c r="F10764" s="44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19"/>
        <v>10762</v>
      </c>
      <c r="B10765" s="31">
        <v>42295</v>
      </c>
      <c r="C10765" s="26">
        <v>23</v>
      </c>
      <c r="D10765" s="13"/>
      <c r="E10765" s="26"/>
      <c r="F10765" s="44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19"/>
        <v>10763</v>
      </c>
      <c r="B10766" s="31">
        <v>42296</v>
      </c>
      <c r="C10766" s="26">
        <v>23</v>
      </c>
      <c r="D10766" s="13"/>
      <c r="E10766" s="26"/>
      <c r="F10766" s="44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19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44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19"/>
        <v>10765</v>
      </c>
      <c r="B10768" s="31">
        <v>42298</v>
      </c>
      <c r="C10768" s="26">
        <v>21</v>
      </c>
      <c r="D10768" s="13"/>
      <c r="E10768" s="26"/>
      <c r="F10768" s="44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19"/>
        <v>10766</v>
      </c>
      <c r="B10769" s="31">
        <v>42299</v>
      </c>
      <c r="C10769" s="26">
        <v>22</v>
      </c>
      <c r="D10769" s="13">
        <v>30</v>
      </c>
      <c r="E10769" s="26"/>
      <c r="F10769" s="44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19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44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19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44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19"/>
        <v>10769</v>
      </c>
      <c r="B10772" s="31">
        <v>42302</v>
      </c>
      <c r="C10772" s="26"/>
      <c r="D10772" s="13"/>
      <c r="E10772" s="26"/>
      <c r="F10772" s="44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19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44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19"/>
        <v>10771</v>
      </c>
      <c r="B10774" s="31">
        <v>42304</v>
      </c>
      <c r="C10774" s="26"/>
      <c r="D10774" s="13"/>
      <c r="E10774" s="26"/>
      <c r="F10774" s="44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19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44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19"/>
        <v>10773</v>
      </c>
      <c r="B10776" s="31">
        <v>42306</v>
      </c>
      <c r="C10776" s="26"/>
      <c r="D10776" s="13"/>
      <c r="E10776" s="26"/>
      <c r="F10776" s="44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19"/>
        <v>10774</v>
      </c>
      <c r="B10777" s="31">
        <v>42307</v>
      </c>
      <c r="C10777" s="26"/>
      <c r="D10777" s="13"/>
      <c r="E10777" s="26"/>
      <c r="F10777" s="44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19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44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19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44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19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44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19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44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19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44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19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44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19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44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19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44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19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44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19"/>
        <v>10784</v>
      </c>
      <c r="B10787" s="31">
        <v>42317</v>
      </c>
      <c r="C10787" s="26"/>
      <c r="D10787" s="13"/>
      <c r="E10787" s="26"/>
      <c r="F10787" s="44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19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44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19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44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19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44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19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44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19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44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19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44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19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44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19"/>
        <v>10792</v>
      </c>
      <c r="B10795" s="31">
        <v>42325</v>
      </c>
      <c r="C10795" s="26">
        <v>22</v>
      </c>
      <c r="D10795" s="13">
        <v>31</v>
      </c>
      <c r="E10795" s="26"/>
      <c r="F10795" s="44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19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44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19"/>
        <v>10794</v>
      </c>
      <c r="B10797" s="31">
        <v>42327</v>
      </c>
      <c r="C10797" s="26">
        <v>24</v>
      </c>
      <c r="D10797" s="13">
        <v>33.200000000000003</v>
      </c>
      <c r="E10797" s="26"/>
      <c r="F10797" s="44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19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44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19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44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19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44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19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44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19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44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19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44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19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44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19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44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19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44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19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44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19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44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19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44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19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44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19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44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19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44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19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44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19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44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19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44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19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44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19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44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19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44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19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44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19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44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19"/>
        <v>10818</v>
      </c>
      <c r="B10821" s="31">
        <v>42351</v>
      </c>
      <c r="C10821" s="26"/>
      <c r="D10821" s="13">
        <v>26.4</v>
      </c>
      <c r="E10821" s="26">
        <v>23.8</v>
      </c>
      <c r="F10821" s="44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20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44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20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44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20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44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20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44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20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44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20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44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20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44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20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44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20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44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20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44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20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44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20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44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20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44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20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44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20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44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20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44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20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44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20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44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20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44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20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44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20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44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20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44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20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44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20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44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20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44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20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44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20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44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20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44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20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44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20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44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20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44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20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44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20"/>
        <v>10851</v>
      </c>
      <c r="B10854" s="31">
        <v>42384</v>
      </c>
      <c r="C10854" s="26">
        <v>24</v>
      </c>
      <c r="D10854" s="13"/>
      <c r="E10854" s="26">
        <v>25.6</v>
      </c>
      <c r="F10854" s="44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20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44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20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44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20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44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20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44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20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44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20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44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20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44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20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44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20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44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20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44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20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44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20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44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20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44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20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44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20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44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20"/>
        <v>10867</v>
      </c>
      <c r="B10870" s="31">
        <v>42400</v>
      </c>
      <c r="C10870" s="26"/>
      <c r="D10870" s="13">
        <v>31</v>
      </c>
      <c r="E10870" s="26">
        <v>25.5</v>
      </c>
      <c r="F10870" s="44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20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44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20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44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20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44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20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44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20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44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20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44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20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44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20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44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20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44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20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44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20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44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20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44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20"/>
        <v>10880</v>
      </c>
      <c r="B10883" s="31">
        <v>42413</v>
      </c>
      <c r="C10883" s="26">
        <v>23</v>
      </c>
      <c r="D10883" s="13"/>
      <c r="E10883" s="26"/>
      <c r="F10883" s="44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20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44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20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44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21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44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21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44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21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44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21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44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21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44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21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44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21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44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21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44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21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44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21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44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21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44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21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44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21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44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21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44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21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44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21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44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21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44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21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44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21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44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21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44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21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44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21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44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21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44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21"/>
        <v>10906</v>
      </c>
      <c r="B10909" s="31">
        <v>42439</v>
      </c>
      <c r="C10909" s="26"/>
      <c r="D10909" s="13">
        <v>31.4</v>
      </c>
      <c r="E10909" s="26">
        <v>26</v>
      </c>
      <c r="F10909" s="44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21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44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21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44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21"/>
        <v>10909</v>
      </c>
      <c r="B10912" s="31">
        <v>42442</v>
      </c>
      <c r="C10912" s="26">
        <v>23</v>
      </c>
      <c r="D10912" s="13"/>
      <c r="E10912" s="26"/>
      <c r="F10912" s="44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21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44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21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44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21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44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21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44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21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44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21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44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21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44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21"/>
        <v>10917</v>
      </c>
      <c r="B10920" s="31">
        <v>42450</v>
      </c>
      <c r="C10920" s="26"/>
      <c r="D10920" s="13"/>
      <c r="E10920" s="26"/>
      <c r="F10920" s="44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21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44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21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44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21"/>
        <v>10920</v>
      </c>
      <c r="B10923" s="31">
        <v>42453</v>
      </c>
      <c r="C10923" s="26"/>
      <c r="D10923" s="13">
        <v>33.4</v>
      </c>
      <c r="E10923" s="26">
        <v>27.8</v>
      </c>
      <c r="F10923" s="44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21"/>
        <v>10921</v>
      </c>
      <c r="B10924" s="31">
        <v>42454</v>
      </c>
      <c r="C10924" s="26">
        <v>25</v>
      </c>
      <c r="D10924" s="13"/>
      <c r="E10924" s="26"/>
      <c r="F10924" s="44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21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44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21"/>
        <v>10923</v>
      </c>
      <c r="B10926" s="31">
        <v>42456</v>
      </c>
      <c r="C10926" s="26"/>
      <c r="D10926" s="13">
        <v>33.4</v>
      </c>
      <c r="E10926" s="26">
        <v>27.4</v>
      </c>
      <c r="F10926" s="44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21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44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21"/>
        <v>10925</v>
      </c>
      <c r="B10928" s="31">
        <v>42458</v>
      </c>
      <c r="C10928" s="26"/>
      <c r="D10928" s="13"/>
      <c r="E10928" s="26"/>
      <c r="F10928" s="44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21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44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21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44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21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44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21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44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21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44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21"/>
        <v>10931</v>
      </c>
      <c r="B10934" s="31">
        <v>42464</v>
      </c>
      <c r="C10934" s="26"/>
      <c r="D10934" s="13"/>
      <c r="E10934" s="26"/>
      <c r="F10934" s="44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21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44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21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44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21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44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21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44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21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44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21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44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21"/>
        <v>10938</v>
      </c>
      <c r="B10941" s="31">
        <v>42471</v>
      </c>
      <c r="C10941" s="26"/>
      <c r="D10941" s="13">
        <v>31.6</v>
      </c>
      <c r="E10941" s="26">
        <v>28.7</v>
      </c>
      <c r="F10941" s="44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21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44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21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44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21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44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21"/>
        <v>10942</v>
      </c>
      <c r="B10945" s="31">
        <v>42475</v>
      </c>
      <c r="C10945" s="26"/>
      <c r="D10945" s="13"/>
      <c r="E10945" s="26"/>
      <c r="F10945" s="44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21"/>
        <v>10943</v>
      </c>
      <c r="B10946" s="31">
        <v>42476</v>
      </c>
      <c r="C10946" s="26">
        <v>24</v>
      </c>
      <c r="D10946" s="13"/>
      <c r="E10946" s="26"/>
      <c r="F10946" s="44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21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44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21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44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21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44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22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44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22"/>
        <v>10948</v>
      </c>
      <c r="B10951" s="31">
        <v>42481</v>
      </c>
      <c r="C10951" s="26"/>
      <c r="D10951" s="13"/>
      <c r="E10951" s="26"/>
      <c r="F10951" s="44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22"/>
        <v>10949</v>
      </c>
      <c r="B10952" s="31">
        <v>42482</v>
      </c>
      <c r="C10952" s="26">
        <v>22</v>
      </c>
      <c r="D10952" s="13"/>
      <c r="E10952" s="26"/>
      <c r="F10952" s="44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22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44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22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44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22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44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22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44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22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44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22"/>
        <v>10955</v>
      </c>
      <c r="B10958" s="31">
        <v>42488</v>
      </c>
      <c r="C10958" s="26">
        <v>24</v>
      </c>
      <c r="D10958" s="13">
        <v>31</v>
      </c>
      <c r="E10958" s="26"/>
      <c r="F10958" s="44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22"/>
        <v>10956</v>
      </c>
      <c r="B10959" s="31">
        <v>42489</v>
      </c>
      <c r="C10959" s="26">
        <v>23</v>
      </c>
      <c r="D10959" s="13"/>
      <c r="E10959" s="26"/>
      <c r="F10959" s="44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22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44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22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44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22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44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22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44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22"/>
        <v>10961</v>
      </c>
      <c r="B10964" s="31">
        <v>42494</v>
      </c>
      <c r="C10964" s="26"/>
      <c r="D10964" s="13"/>
      <c r="E10964" s="26"/>
      <c r="F10964" s="44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22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44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22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44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22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44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22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44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22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44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22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44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22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44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22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44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22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44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22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44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22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44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22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44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22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44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22"/>
        <v>10975</v>
      </c>
      <c r="B10978" s="31">
        <v>42508</v>
      </c>
      <c r="C10978" s="26"/>
      <c r="D10978" s="13">
        <v>33</v>
      </c>
      <c r="E10978" s="26">
        <v>27.2</v>
      </c>
      <c r="F10978" s="44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22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44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22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44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22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44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22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44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22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44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22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44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22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44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22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44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22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44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22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44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22"/>
        <v>10986</v>
      </c>
      <c r="B10989" s="31">
        <v>42519</v>
      </c>
      <c r="C10989" s="26"/>
      <c r="D10989" s="13"/>
      <c r="E10989" s="26"/>
      <c r="F10989" s="44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22"/>
        <v>10987</v>
      </c>
      <c r="B10990" s="31">
        <v>42520</v>
      </c>
      <c r="C10990" s="26">
        <v>22</v>
      </c>
      <c r="D10990" s="13"/>
      <c r="E10990" s="26"/>
      <c r="F10990" s="44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22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44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22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44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22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44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22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44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22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44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22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44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22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44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22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44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22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44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22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44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22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44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22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44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22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44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22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44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22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44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22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44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22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44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22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44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22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44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22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44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22"/>
        <v>11008</v>
      </c>
      <c r="B11011" s="31">
        <v>42541</v>
      </c>
      <c r="C11011" s="26"/>
      <c r="D11011" s="13">
        <v>31.6</v>
      </c>
      <c r="E11011" s="26">
        <v>26</v>
      </c>
      <c r="F11011" s="44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22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44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22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44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23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44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23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44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23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44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23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44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23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44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23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44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23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44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23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44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23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44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23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44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23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44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23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44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23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44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23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44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23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44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23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44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23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44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23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44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23"/>
        <v>11029</v>
      </c>
      <c r="B11032" s="31">
        <v>42562</v>
      </c>
      <c r="C11032" s="26"/>
      <c r="D11032" s="13">
        <v>29.6</v>
      </c>
      <c r="E11032" s="26">
        <v>24.5</v>
      </c>
      <c r="F11032" s="44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23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44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23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44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23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44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23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44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23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44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23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44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23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44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23"/>
        <v>11037</v>
      </c>
      <c r="B11040" s="31">
        <v>42570</v>
      </c>
      <c r="C11040" s="26"/>
      <c r="D11040" s="13"/>
      <c r="E11040" s="26"/>
      <c r="F11040" s="44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23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44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23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44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23"/>
        <v>11040</v>
      </c>
      <c r="B11043" s="31">
        <v>42573</v>
      </c>
      <c r="C11043" s="26">
        <v>22</v>
      </c>
      <c r="D11043" s="13"/>
      <c r="E11043" s="26"/>
      <c r="F11043" s="44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23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44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23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44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23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44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23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44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23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44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23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44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23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44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23"/>
        <v>11048</v>
      </c>
      <c r="B11051" s="31">
        <v>42581</v>
      </c>
      <c r="C11051" s="26"/>
      <c r="D11051" s="13">
        <v>31</v>
      </c>
      <c r="E11051" s="26">
        <v>25.3</v>
      </c>
      <c r="F11051" s="44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23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44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23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44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23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44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23"/>
        <v>11052</v>
      </c>
      <c r="B11055" s="31">
        <v>42585</v>
      </c>
      <c r="C11055" s="26"/>
      <c r="D11055" s="13">
        <v>31.4</v>
      </c>
      <c r="E11055" s="26">
        <v>25.6</v>
      </c>
      <c r="F11055" s="44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23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44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23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44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23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44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23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44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23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44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23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44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23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44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23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44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23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44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23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44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23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44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23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44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23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44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23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44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23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44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23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44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23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44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23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44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23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44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23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44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23"/>
        <v>11073</v>
      </c>
      <c r="B11076" s="31">
        <v>42606</v>
      </c>
      <c r="C11076" s="26"/>
      <c r="D11076" s="13">
        <v>22.4</v>
      </c>
      <c r="E11076" s="26">
        <v>22.9</v>
      </c>
      <c r="F11076" s="44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23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44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24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44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24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44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24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44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24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44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24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44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24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44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24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44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24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44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24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44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24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44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24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44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24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44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24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44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24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44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24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44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24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44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24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44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24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44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24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44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24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44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24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44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24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44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24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44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24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44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24"/>
        <v>11099</v>
      </c>
      <c r="B11102" s="31">
        <v>42632</v>
      </c>
      <c r="C11102" s="26"/>
      <c r="D11102" s="13">
        <v>30.2</v>
      </c>
      <c r="E11102" s="26">
        <v>25.2</v>
      </c>
      <c r="F11102" s="44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24"/>
        <v>11100</v>
      </c>
      <c r="B11103" s="31">
        <v>42633</v>
      </c>
      <c r="C11103" s="26">
        <v>22</v>
      </c>
      <c r="D11103" s="13"/>
      <c r="E11103" s="26">
        <v>25.8</v>
      </c>
      <c r="F11103" s="44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24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44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24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44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24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44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24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44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24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44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24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44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24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44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24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44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24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44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24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44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24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44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24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44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24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44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24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44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24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44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24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44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24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44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24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44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24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44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24"/>
        <v>11120</v>
      </c>
      <c r="B11123" s="31">
        <v>42653</v>
      </c>
      <c r="C11123" s="26">
        <v>22</v>
      </c>
      <c r="D11123" s="13"/>
      <c r="E11123" s="26">
        <v>25.8</v>
      </c>
      <c r="F11123" s="44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24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44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24"/>
        <v>11122</v>
      </c>
      <c r="B11125" s="31">
        <v>42655</v>
      </c>
      <c r="C11125" s="26"/>
      <c r="D11125" s="13">
        <v>29.4</v>
      </c>
      <c r="E11125" s="26">
        <v>25.1</v>
      </c>
      <c r="F11125" s="44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24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44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24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44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24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44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24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44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24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44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24"/>
        <v>11128</v>
      </c>
      <c r="B11131" s="31">
        <v>42661</v>
      </c>
      <c r="C11131" s="26"/>
      <c r="D11131" s="13">
        <v>31.6</v>
      </c>
      <c r="E11131" s="26">
        <v>26.3</v>
      </c>
      <c r="F11131" s="44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24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44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24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44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24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44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24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44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24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44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24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44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24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44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24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44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24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44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24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44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25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44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25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44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25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44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25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44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25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44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25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44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25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44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25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44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25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44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25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44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25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44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25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44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25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44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25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44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25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44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25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44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25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44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25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44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25"/>
        <v>11157</v>
      </c>
      <c r="B11160" s="31">
        <v>42690</v>
      </c>
      <c r="C11160" s="26"/>
      <c r="D11160" s="13">
        <v>31</v>
      </c>
      <c r="E11160" s="26">
        <v>25.9</v>
      </c>
      <c r="F11160" s="44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25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44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25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44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25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44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25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44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25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44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25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44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25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44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25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44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25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44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25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44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25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44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25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44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25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44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25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44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25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44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25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44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25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44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25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44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25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44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25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44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25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44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25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44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25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44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25"/>
        <v>11181</v>
      </c>
      <c r="B11184" s="31">
        <v>42714</v>
      </c>
      <c r="C11184" s="26"/>
      <c r="D11184" s="13"/>
      <c r="E11184" s="26"/>
      <c r="F11184" s="44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25"/>
        <v>11182</v>
      </c>
      <c r="B11185" s="31">
        <v>42715</v>
      </c>
      <c r="C11185" s="26"/>
      <c r="D11185" s="13"/>
      <c r="E11185" s="26"/>
      <c r="F11185" s="44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25"/>
        <v>11183</v>
      </c>
      <c r="B11186" s="31">
        <v>42716</v>
      </c>
      <c r="C11186" s="26"/>
      <c r="D11186" s="13"/>
      <c r="E11186" s="26"/>
      <c r="F11186" s="44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25"/>
        <v>11184</v>
      </c>
      <c r="B11187" s="31">
        <v>42717</v>
      </c>
      <c r="C11187" s="26"/>
      <c r="D11187" s="13"/>
      <c r="E11187" s="26"/>
      <c r="F11187" s="44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25"/>
        <v>11185</v>
      </c>
      <c r="B11188" s="31">
        <v>42718</v>
      </c>
      <c r="C11188" s="26"/>
      <c r="D11188" s="13"/>
      <c r="E11188" s="26"/>
      <c r="F11188" s="44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25"/>
        <v>11186</v>
      </c>
      <c r="B11189" s="31">
        <v>42719</v>
      </c>
      <c r="C11189" s="26"/>
      <c r="D11189" s="13"/>
      <c r="E11189" s="26"/>
      <c r="F11189" s="44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25"/>
        <v>11187</v>
      </c>
      <c r="B11190" s="31">
        <v>42720</v>
      </c>
      <c r="C11190" s="26"/>
      <c r="D11190" s="13"/>
      <c r="E11190" s="26"/>
      <c r="F11190" s="44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25"/>
        <v>11188</v>
      </c>
      <c r="B11191" s="31">
        <v>42721</v>
      </c>
      <c r="C11191" s="26"/>
      <c r="D11191" s="13"/>
      <c r="E11191" s="26"/>
      <c r="F11191" s="44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25"/>
        <v>11189</v>
      </c>
      <c r="B11192" s="31">
        <v>42722</v>
      </c>
      <c r="C11192" s="26"/>
      <c r="D11192" s="13"/>
      <c r="E11192" s="26"/>
      <c r="F11192" s="44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25"/>
        <v>11190</v>
      </c>
      <c r="B11193" s="31">
        <v>42723</v>
      </c>
      <c r="C11193" s="26"/>
      <c r="D11193" s="13"/>
      <c r="E11193" s="26"/>
      <c r="F11193" s="44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25"/>
        <v>11191</v>
      </c>
      <c r="B11194" s="31">
        <v>42724</v>
      </c>
      <c r="C11194" s="26"/>
      <c r="D11194" s="13"/>
      <c r="E11194" s="26"/>
      <c r="F11194" s="44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25"/>
        <v>11192</v>
      </c>
      <c r="B11195" s="31">
        <v>42725</v>
      </c>
      <c r="C11195" s="26"/>
      <c r="D11195" s="13"/>
      <c r="E11195" s="26"/>
      <c r="F11195" s="44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25"/>
        <v>11193</v>
      </c>
      <c r="B11196" s="31">
        <v>42726</v>
      </c>
      <c r="C11196" s="26"/>
      <c r="D11196" s="13"/>
      <c r="E11196" s="26"/>
      <c r="F11196" s="44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25"/>
        <v>11194</v>
      </c>
      <c r="B11197" s="31">
        <v>42727</v>
      </c>
      <c r="C11197" s="26"/>
      <c r="D11197" s="13"/>
      <c r="E11197" s="26"/>
      <c r="F11197" s="44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25"/>
        <v>11195</v>
      </c>
      <c r="B11198" s="31">
        <v>42728</v>
      </c>
      <c r="C11198" s="26"/>
      <c r="D11198" s="13"/>
      <c r="E11198" s="26"/>
      <c r="F11198" s="44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25"/>
        <v>11196</v>
      </c>
      <c r="B11199" s="31">
        <v>42729</v>
      </c>
      <c r="C11199" s="26"/>
      <c r="D11199" s="13"/>
      <c r="E11199" s="26"/>
      <c r="F11199" s="44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25"/>
        <v>11197</v>
      </c>
      <c r="B11200" s="31">
        <v>42730</v>
      </c>
      <c r="C11200" s="26"/>
      <c r="D11200" s="13"/>
      <c r="E11200" s="26"/>
      <c r="F11200" s="44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25"/>
        <v>11198</v>
      </c>
      <c r="B11201" s="31">
        <v>42731</v>
      </c>
      <c r="C11201" s="26"/>
      <c r="D11201" s="13"/>
      <c r="E11201" s="26"/>
      <c r="F11201" s="44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25"/>
        <v>11199</v>
      </c>
      <c r="B11202" s="31">
        <v>42732</v>
      </c>
      <c r="C11202" s="26"/>
      <c r="D11202" s="13"/>
      <c r="E11202" s="26"/>
      <c r="F11202" s="44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25"/>
        <v>11200</v>
      </c>
      <c r="B11203" s="31">
        <v>42733</v>
      </c>
      <c r="C11203" s="26"/>
      <c r="D11203" s="13"/>
      <c r="E11203" s="26"/>
      <c r="F11203" s="44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25"/>
        <v>11201</v>
      </c>
      <c r="B11204" s="31">
        <v>42734</v>
      </c>
      <c r="C11204" s="26"/>
      <c r="D11204" s="13"/>
      <c r="E11204" s="26"/>
      <c r="F11204" s="44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25"/>
        <v>11202</v>
      </c>
      <c r="B11205" s="31">
        <v>42735</v>
      </c>
      <c r="C11205" s="26"/>
      <c r="D11205" s="13"/>
      <c r="E11205" s="26"/>
      <c r="F11205" s="44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26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44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26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44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26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44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26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44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26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44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26"/>
        <v>11208</v>
      </c>
      <c r="B11211" s="31">
        <v>42741</v>
      </c>
      <c r="C11211" s="26"/>
      <c r="D11211" s="13">
        <v>26.8</v>
      </c>
      <c r="E11211" s="26">
        <v>24.7</v>
      </c>
      <c r="F11211" s="44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26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44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26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44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26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44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26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44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26"/>
        <v>11213</v>
      </c>
      <c r="B11216" s="31">
        <v>42746</v>
      </c>
      <c r="C11216" s="26"/>
      <c r="D11216" s="13"/>
      <c r="E11216" s="26"/>
      <c r="F11216" s="44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26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44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26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44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26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44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26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44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26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44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26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44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26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44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26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44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26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44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26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44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26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44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26"/>
        <v>11225</v>
      </c>
      <c r="B11228" s="31">
        <v>42758</v>
      </c>
      <c r="C11228" s="26">
        <v>22</v>
      </c>
      <c r="D11228" s="13"/>
      <c r="E11228" s="26"/>
      <c r="F11228" s="44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26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44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26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44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26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44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26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44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26"/>
        <v>11230</v>
      </c>
      <c r="B11233" s="31">
        <v>42763</v>
      </c>
      <c r="C11233" s="26"/>
      <c r="D11233" s="13">
        <v>30.8</v>
      </c>
      <c r="E11233" s="26">
        <v>26</v>
      </c>
      <c r="F11233" s="44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26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44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26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44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26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44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26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44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26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44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26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44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26"/>
        <v>11237</v>
      </c>
      <c r="B11240" s="31">
        <v>42770</v>
      </c>
      <c r="C11240" s="26"/>
      <c r="D11240" s="13">
        <v>31.6</v>
      </c>
      <c r="E11240" s="26">
        <v>24.9</v>
      </c>
      <c r="F11240" s="44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26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44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26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44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26"/>
        <v>11240</v>
      </c>
      <c r="B11243" s="31">
        <v>42773</v>
      </c>
      <c r="C11243" s="26"/>
      <c r="D11243" s="13"/>
      <c r="E11243" s="26"/>
      <c r="F11243" s="44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26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44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26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44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26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44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26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44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26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44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26"/>
        <v>11246</v>
      </c>
      <c r="B11249" s="31">
        <v>42779</v>
      </c>
      <c r="C11249" s="26">
        <v>19</v>
      </c>
      <c r="D11249" s="13"/>
      <c r="E11249" s="26">
        <v>28.4</v>
      </c>
      <c r="F11249" s="44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26"/>
        <v>11247</v>
      </c>
      <c r="B11250" s="31">
        <v>42780</v>
      </c>
      <c r="C11250" s="26"/>
      <c r="D11250" s="13">
        <v>33</v>
      </c>
      <c r="E11250" s="26"/>
      <c r="F11250" s="44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26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44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26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44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26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44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26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44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26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44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26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44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26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44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26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44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26"/>
        <v>11256</v>
      </c>
      <c r="B11259" s="31">
        <v>42789</v>
      </c>
      <c r="C11259" s="26">
        <v>22</v>
      </c>
      <c r="D11259" s="13"/>
      <c r="E11259" s="26">
        <v>23.4</v>
      </c>
      <c r="F11259" s="44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26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44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26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44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26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44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26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44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26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44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26"/>
        <v>11262</v>
      </c>
      <c r="B11265" s="31">
        <v>42795</v>
      </c>
      <c r="C11265" s="26"/>
      <c r="D11265" s="13">
        <v>31.8</v>
      </c>
      <c r="E11265" s="26">
        <v>25.2</v>
      </c>
      <c r="F11265" s="44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26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44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26"/>
        <v>11264</v>
      </c>
      <c r="B11267" s="31">
        <v>42797</v>
      </c>
      <c r="C11267" s="26"/>
      <c r="D11267" s="13">
        <v>28.2</v>
      </c>
      <c r="E11267" s="26">
        <v>25.5</v>
      </c>
      <c r="F11267" s="44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26"/>
        <v>11265</v>
      </c>
      <c r="B11268" s="31">
        <v>42798</v>
      </c>
      <c r="C11268" s="26"/>
      <c r="D11268" s="13">
        <v>31.4</v>
      </c>
      <c r="E11268" s="26">
        <v>25.4</v>
      </c>
      <c r="F11268" s="44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26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44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27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44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27"/>
        <v>11268</v>
      </c>
      <c r="B11271" s="31">
        <v>42801</v>
      </c>
      <c r="C11271" s="26"/>
      <c r="D11271" s="13">
        <v>31.6</v>
      </c>
      <c r="E11271" s="26">
        <v>25.8</v>
      </c>
      <c r="F11271" s="44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27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44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27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44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27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44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27"/>
        <v>11272</v>
      </c>
      <c r="B11275" s="31">
        <v>42805</v>
      </c>
      <c r="C11275" s="26">
        <v>23</v>
      </c>
      <c r="D11275" s="13"/>
      <c r="E11275" s="26">
        <v>25.2</v>
      </c>
      <c r="F11275" s="44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27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44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27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44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27"/>
        <v>11275</v>
      </c>
      <c r="B11278" s="31">
        <v>42808</v>
      </c>
      <c r="C11278" s="26"/>
      <c r="D11278" s="13">
        <v>30.4</v>
      </c>
      <c r="E11278" s="26">
        <v>26.3</v>
      </c>
      <c r="F11278" s="44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27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44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27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44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27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44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27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44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27"/>
        <v>11280</v>
      </c>
      <c r="B11283" s="31">
        <v>42813</v>
      </c>
      <c r="C11283" s="26"/>
      <c r="D11283" s="13">
        <v>31.8</v>
      </c>
      <c r="E11283" s="26">
        <v>25.4</v>
      </c>
      <c r="F11283" s="44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27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44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27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44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27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44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27"/>
        <v>11284</v>
      </c>
      <c r="B11287" s="31">
        <v>42817</v>
      </c>
      <c r="C11287" s="26">
        <v>24</v>
      </c>
      <c r="D11287" s="13">
        <v>32.4</v>
      </c>
      <c r="E11287" s="26"/>
      <c r="F11287" s="44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27"/>
        <v>11285</v>
      </c>
      <c r="B11288" s="31">
        <v>42818</v>
      </c>
      <c r="C11288" s="26"/>
      <c r="D11288" s="13">
        <v>31.8</v>
      </c>
      <c r="E11288" s="26">
        <v>26.3</v>
      </c>
      <c r="F11288" s="44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27"/>
        <v>11286</v>
      </c>
      <c r="B11289" s="31">
        <v>42819</v>
      </c>
      <c r="C11289" s="26">
        <v>21</v>
      </c>
      <c r="D11289" s="13"/>
      <c r="E11289" s="26"/>
      <c r="F11289" s="44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27"/>
        <v>11287</v>
      </c>
      <c r="B11290" s="31">
        <v>42820</v>
      </c>
      <c r="C11290" s="26"/>
      <c r="D11290" s="13"/>
      <c r="E11290" s="26"/>
      <c r="F11290" s="44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27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44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27"/>
        <v>11289</v>
      </c>
      <c r="B11292" s="31">
        <v>42822</v>
      </c>
      <c r="C11292" s="26"/>
      <c r="D11292" s="13"/>
      <c r="E11292" s="26">
        <v>24.8</v>
      </c>
      <c r="F11292" s="44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27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44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27"/>
        <v>11291</v>
      </c>
      <c r="B11294" s="31">
        <v>42824</v>
      </c>
      <c r="C11294" s="26"/>
      <c r="D11294" s="13">
        <v>30.9</v>
      </c>
      <c r="E11294" s="26">
        <v>26.1</v>
      </c>
      <c r="F11294" s="44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27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44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27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44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27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44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27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44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27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44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27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44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27"/>
        <v>11298</v>
      </c>
      <c r="B11301" s="31">
        <v>42831</v>
      </c>
      <c r="C11301" s="26">
        <v>23</v>
      </c>
      <c r="D11301" s="13">
        <v>31.2</v>
      </c>
      <c r="E11301" s="26"/>
      <c r="F11301" s="44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27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44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27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44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27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44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27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44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27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44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27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44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27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44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27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44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27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44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27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44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27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44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27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44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27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44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27"/>
        <v>11312</v>
      </c>
      <c r="B11315" s="31">
        <v>42845</v>
      </c>
      <c r="C11315" s="26"/>
      <c r="D11315" s="13">
        <v>31</v>
      </c>
      <c r="E11315" s="26">
        <v>25.1</v>
      </c>
      <c r="F11315" s="44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27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44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27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44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27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44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27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44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27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44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27"/>
        <v>11318</v>
      </c>
      <c r="B11321" s="31">
        <v>42851</v>
      </c>
      <c r="C11321" s="26"/>
      <c r="D11321" s="13">
        <v>30</v>
      </c>
      <c r="E11321" s="26">
        <v>25.1</v>
      </c>
      <c r="F11321" s="44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27"/>
        <v>11319</v>
      </c>
      <c r="B11322" s="31">
        <v>42852</v>
      </c>
      <c r="C11322" s="26">
        <v>23</v>
      </c>
      <c r="D11322" s="13">
        <v>30.4</v>
      </c>
      <c r="E11322" s="26"/>
      <c r="F11322" s="44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27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44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27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44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27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44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27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44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27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44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27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44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27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44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27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44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27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44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27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44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27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44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28">A11333+1</f>
        <v>11331</v>
      </c>
      <c r="B11334" s="31">
        <v>42864</v>
      </c>
      <c r="C11334" s="26">
        <v>23</v>
      </c>
      <c r="D11334" s="13"/>
      <c r="E11334" s="26">
        <v>26.4</v>
      </c>
      <c r="F11334" s="44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28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44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28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44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28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44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28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44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28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44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28"/>
        <v>11337</v>
      </c>
      <c r="B11340" s="31">
        <v>42870</v>
      </c>
      <c r="C11340" s="26"/>
      <c r="D11340" s="13">
        <v>31.4</v>
      </c>
      <c r="E11340" s="26">
        <v>26.8</v>
      </c>
      <c r="F11340" s="44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28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44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28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44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28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44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28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44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28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44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28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44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28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44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28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44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28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44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28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44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28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44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28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44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28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44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28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44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28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44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28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44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28"/>
        <v>11354</v>
      </c>
      <c r="B11357" s="31">
        <v>42887</v>
      </c>
      <c r="C11357" s="26"/>
      <c r="D11357" s="13">
        <v>32.4</v>
      </c>
      <c r="E11357" s="26">
        <v>25.8</v>
      </c>
      <c r="F11357" s="44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28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44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28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44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28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44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28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44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28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44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28"/>
        <v>11360</v>
      </c>
      <c r="B11363" s="31">
        <v>42893</v>
      </c>
      <c r="C11363" s="26"/>
      <c r="D11363" s="13">
        <v>33.4</v>
      </c>
      <c r="E11363" s="26">
        <v>26.6</v>
      </c>
      <c r="F11363" s="44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28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44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28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44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28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44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28"/>
        <v>11364</v>
      </c>
      <c r="B11367" s="31">
        <v>42897</v>
      </c>
      <c r="C11367" s="26"/>
      <c r="D11367" s="13">
        <v>31.4</v>
      </c>
      <c r="E11367" s="26">
        <v>25.9</v>
      </c>
      <c r="F11367" s="44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28"/>
        <v>11365</v>
      </c>
      <c r="B11368" s="31">
        <v>42898</v>
      </c>
      <c r="C11368" s="26"/>
      <c r="D11368" s="13">
        <v>31.2</v>
      </c>
      <c r="E11368" s="26">
        <v>24.4</v>
      </c>
      <c r="F11368" s="44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28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44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28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44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28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44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28"/>
        <v>11369</v>
      </c>
      <c r="B11372" s="31">
        <v>42902</v>
      </c>
      <c r="C11372" s="26">
        <v>23</v>
      </c>
      <c r="D11372" s="13"/>
      <c r="E11372" s="26">
        <v>26.6</v>
      </c>
      <c r="F11372" s="44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28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44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28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44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28"/>
        <v>11372</v>
      </c>
      <c r="B11375" s="31">
        <v>42905</v>
      </c>
      <c r="C11375" s="26"/>
      <c r="D11375" s="13">
        <v>31.2</v>
      </c>
      <c r="E11375" s="26">
        <v>24.5</v>
      </c>
      <c r="F11375" s="44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28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44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28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44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28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44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28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44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28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44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28"/>
        <v>11378</v>
      </c>
      <c r="B11381" s="31">
        <v>42911</v>
      </c>
      <c r="C11381" s="26"/>
      <c r="D11381" s="13">
        <v>31.2</v>
      </c>
      <c r="E11381" s="26">
        <v>25.1</v>
      </c>
      <c r="F11381" s="44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28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44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28"/>
        <v>11380</v>
      </c>
      <c r="B11383" s="31">
        <v>42913</v>
      </c>
      <c r="C11383" s="26"/>
      <c r="D11383" s="13">
        <v>29.8</v>
      </c>
      <c r="E11383" s="26">
        <v>24.6</v>
      </c>
      <c r="F11383" s="44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28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44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28"/>
        <v>11382</v>
      </c>
      <c r="B11385" s="31">
        <v>42915</v>
      </c>
      <c r="C11385" s="26"/>
      <c r="D11385" s="13">
        <v>31</v>
      </c>
      <c r="E11385" s="26">
        <v>26.1</v>
      </c>
      <c r="F11385" s="44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28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44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28"/>
        <v>11384</v>
      </c>
      <c r="B11387" s="31">
        <v>42917</v>
      </c>
      <c r="C11387" s="26"/>
      <c r="D11387" s="13"/>
      <c r="E11387" s="26"/>
      <c r="F11387" s="44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28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44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28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44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28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44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28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44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28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44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28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44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28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44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28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44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28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44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28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44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29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44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29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44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29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44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29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44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29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44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29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44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29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44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29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44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29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44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29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44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29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44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29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44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29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44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29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44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29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44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29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44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29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44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29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44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29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44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29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44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29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44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29"/>
        <v>11416</v>
      </c>
      <c r="B11419" s="31">
        <v>42949</v>
      </c>
      <c r="C11419" s="26"/>
      <c r="D11419" s="13">
        <v>31.4</v>
      </c>
      <c r="E11419" s="26">
        <v>26</v>
      </c>
      <c r="F11419" s="44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29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44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29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44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29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44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29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44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29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44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29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44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29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44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29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44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29"/>
        <v>11425</v>
      </c>
      <c r="B11428" s="31">
        <v>42958</v>
      </c>
      <c r="C11428" s="26"/>
      <c r="D11428" s="13">
        <v>30</v>
      </c>
      <c r="E11428" s="26">
        <v>23.5</v>
      </c>
      <c r="F11428" s="44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29"/>
        <v>11426</v>
      </c>
      <c r="B11429" s="31">
        <v>42959</v>
      </c>
      <c r="C11429" s="26"/>
      <c r="D11429" s="13">
        <v>28.6</v>
      </c>
      <c r="E11429" s="26">
        <v>23.8</v>
      </c>
      <c r="F11429" s="44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29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44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29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44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29"/>
        <v>11429</v>
      </c>
      <c r="B11432" s="31">
        <v>42962</v>
      </c>
      <c r="C11432" s="26">
        <v>23</v>
      </c>
      <c r="D11432" s="13">
        <v>29.8</v>
      </c>
      <c r="E11432" s="26"/>
      <c r="F11432" s="44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29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44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29"/>
        <v>11431</v>
      </c>
      <c r="B11434" s="31">
        <v>42964</v>
      </c>
      <c r="C11434" s="26">
        <v>23</v>
      </c>
      <c r="D11434" s="13"/>
      <c r="E11434" s="26">
        <v>24.7</v>
      </c>
      <c r="F11434" s="44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29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44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29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44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29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44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29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44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29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44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29"/>
        <v>11437</v>
      </c>
      <c r="B11440" s="31">
        <v>42970</v>
      </c>
      <c r="C11440" s="26"/>
      <c r="D11440" s="13">
        <v>32</v>
      </c>
      <c r="E11440" s="26">
        <v>25.5</v>
      </c>
      <c r="F11440" s="44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29"/>
        <v>11438</v>
      </c>
      <c r="B11441" s="31">
        <v>42971</v>
      </c>
      <c r="C11441" s="26"/>
      <c r="D11441" s="13">
        <v>29.6</v>
      </c>
      <c r="E11441" s="26">
        <v>25.8</v>
      </c>
      <c r="F11441" s="44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29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44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29"/>
        <v>11440</v>
      </c>
      <c r="B11443" s="31">
        <v>42973</v>
      </c>
      <c r="C11443" s="26"/>
      <c r="D11443" s="13">
        <v>31.4</v>
      </c>
      <c r="E11443" s="26">
        <v>26.3</v>
      </c>
      <c r="F11443" s="44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29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44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29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44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29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44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29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44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29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44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29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44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29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44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29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44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29"/>
        <v>11449</v>
      </c>
      <c r="B11452" s="31">
        <v>42982</v>
      </c>
      <c r="C11452" s="26">
        <v>23</v>
      </c>
      <c r="D11452" s="13"/>
      <c r="E11452" s="26">
        <v>25</v>
      </c>
      <c r="F11452" s="44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29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44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29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44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29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44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29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44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29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44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29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44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29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44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29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44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29"/>
        <v>11458</v>
      </c>
      <c r="B11461" s="31">
        <v>42991</v>
      </c>
      <c r="C11461" s="26">
        <v>21</v>
      </c>
      <c r="D11461" s="13"/>
      <c r="E11461" s="26">
        <v>24.3</v>
      </c>
      <c r="F11461" s="44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30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44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30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44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30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44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30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44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30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44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30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44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30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44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30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44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30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44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30"/>
        <v>11468</v>
      </c>
      <c r="B11471" s="31">
        <v>43001</v>
      </c>
      <c r="C11471" s="26">
        <v>24</v>
      </c>
      <c r="D11471" s="13"/>
      <c r="E11471" s="26">
        <v>25.7</v>
      </c>
      <c r="F11471" s="44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30"/>
        <v>11469</v>
      </c>
      <c r="B11472" s="31">
        <v>43002</v>
      </c>
      <c r="C11472" s="26">
        <v>22</v>
      </c>
      <c r="D11472" s="13"/>
      <c r="E11472" s="26">
        <v>25.7</v>
      </c>
      <c r="F11472" s="44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30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44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30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44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30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44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30"/>
        <v>11473</v>
      </c>
      <c r="B11476" s="31">
        <v>43006</v>
      </c>
      <c r="C11476" s="26"/>
      <c r="D11476" s="13">
        <v>32.4</v>
      </c>
      <c r="E11476" s="26">
        <v>25.4</v>
      </c>
      <c r="F11476" s="44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30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44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30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44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30"/>
        <v>11476</v>
      </c>
      <c r="B11479" s="31">
        <v>43009</v>
      </c>
      <c r="C11479" s="26"/>
      <c r="D11479" s="13"/>
      <c r="E11479" s="26"/>
      <c r="F11479" s="44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30"/>
        <v>11477</v>
      </c>
      <c r="B11480" s="31">
        <v>43010</v>
      </c>
      <c r="C11480" s="26"/>
      <c r="D11480" s="13"/>
      <c r="E11480" s="26"/>
      <c r="F11480" s="44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30"/>
        <v>11478</v>
      </c>
      <c r="B11481" s="31">
        <v>43011</v>
      </c>
      <c r="C11481" s="26"/>
      <c r="D11481" s="13"/>
      <c r="E11481" s="26"/>
      <c r="F11481" s="44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30"/>
        <v>11479</v>
      </c>
      <c r="B11482" s="31">
        <v>43012</v>
      </c>
      <c r="C11482" s="26"/>
      <c r="D11482" s="13"/>
      <c r="E11482" s="26"/>
      <c r="F11482" s="44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30"/>
        <v>11480</v>
      </c>
      <c r="B11483" s="31">
        <v>43013</v>
      </c>
      <c r="C11483" s="26"/>
      <c r="D11483" s="13"/>
      <c r="E11483" s="26"/>
      <c r="F11483" s="44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30"/>
        <v>11481</v>
      </c>
      <c r="B11484" s="31">
        <v>43014</v>
      </c>
      <c r="C11484" s="26"/>
      <c r="D11484" s="13"/>
      <c r="E11484" s="26"/>
      <c r="F11484" s="44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30"/>
        <v>11482</v>
      </c>
      <c r="B11485" s="31">
        <v>43015</v>
      </c>
      <c r="C11485" s="26"/>
      <c r="D11485" s="13"/>
      <c r="E11485" s="26"/>
      <c r="F11485" s="44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30"/>
        <v>11483</v>
      </c>
      <c r="B11486" s="31">
        <v>43016</v>
      </c>
      <c r="C11486" s="26"/>
      <c r="D11486" s="13"/>
      <c r="E11486" s="26"/>
      <c r="F11486" s="44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30"/>
        <v>11484</v>
      </c>
      <c r="B11487" s="31">
        <v>43017</v>
      </c>
      <c r="C11487" s="26"/>
      <c r="D11487" s="13"/>
      <c r="E11487" s="26"/>
      <c r="F11487" s="44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30"/>
        <v>11485</v>
      </c>
      <c r="B11488" s="31">
        <v>43018</v>
      </c>
      <c r="C11488" s="26"/>
      <c r="D11488" s="13"/>
      <c r="E11488" s="26"/>
      <c r="F11488" s="44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30"/>
        <v>11486</v>
      </c>
      <c r="B11489" s="31">
        <v>43019</v>
      </c>
      <c r="C11489" s="26"/>
      <c r="D11489" s="13"/>
      <c r="E11489" s="26"/>
      <c r="F11489" s="44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30"/>
        <v>11487</v>
      </c>
      <c r="B11490" s="31">
        <v>43020</v>
      </c>
      <c r="C11490" s="26"/>
      <c r="D11490" s="13"/>
      <c r="E11490" s="26"/>
      <c r="F11490" s="44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30"/>
        <v>11488</v>
      </c>
      <c r="B11491" s="31">
        <v>43021</v>
      </c>
      <c r="C11491" s="26"/>
      <c r="D11491" s="13"/>
      <c r="E11491" s="26"/>
      <c r="F11491" s="44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30"/>
        <v>11489</v>
      </c>
      <c r="B11492" s="31">
        <v>43022</v>
      </c>
      <c r="C11492" s="26"/>
      <c r="D11492" s="13"/>
      <c r="E11492" s="26"/>
      <c r="F11492" s="44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30"/>
        <v>11490</v>
      </c>
      <c r="B11493" s="31">
        <v>43023</v>
      </c>
      <c r="C11493" s="26"/>
      <c r="D11493" s="13"/>
      <c r="E11493" s="26"/>
      <c r="F11493" s="44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30"/>
        <v>11491</v>
      </c>
      <c r="B11494" s="31">
        <v>43024</v>
      </c>
      <c r="C11494" s="26"/>
      <c r="D11494" s="13"/>
      <c r="E11494" s="26"/>
      <c r="F11494" s="44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30"/>
        <v>11492</v>
      </c>
      <c r="B11495" s="31">
        <v>43025</v>
      </c>
      <c r="C11495" s="26"/>
      <c r="D11495" s="13"/>
      <c r="E11495" s="26"/>
      <c r="F11495" s="44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30"/>
        <v>11493</v>
      </c>
      <c r="B11496" s="31">
        <v>43026</v>
      </c>
      <c r="C11496" s="26"/>
      <c r="D11496" s="13"/>
      <c r="E11496" s="26"/>
      <c r="F11496" s="44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30"/>
        <v>11494</v>
      </c>
      <c r="B11497" s="31">
        <v>43027</v>
      </c>
      <c r="C11497" s="26"/>
      <c r="D11497" s="13"/>
      <c r="E11497" s="26"/>
      <c r="F11497" s="44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30"/>
        <v>11495</v>
      </c>
      <c r="B11498" s="31">
        <v>43028</v>
      </c>
      <c r="C11498" s="26"/>
      <c r="D11498" s="13"/>
      <c r="E11498" s="26"/>
      <c r="F11498" s="44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30"/>
        <v>11496</v>
      </c>
      <c r="B11499" s="31">
        <v>43029</v>
      </c>
      <c r="C11499" s="26"/>
      <c r="D11499" s="13"/>
      <c r="E11499" s="26"/>
      <c r="F11499" s="44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30"/>
        <v>11497</v>
      </c>
      <c r="B11500" s="31">
        <v>43030</v>
      </c>
      <c r="C11500" s="26"/>
      <c r="D11500" s="13"/>
      <c r="E11500" s="26"/>
      <c r="F11500" s="44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30"/>
        <v>11498</v>
      </c>
      <c r="B11501" s="31">
        <v>43031</v>
      </c>
      <c r="C11501" s="26"/>
      <c r="D11501" s="13"/>
      <c r="E11501" s="26"/>
      <c r="F11501" s="44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30"/>
        <v>11499</v>
      </c>
      <c r="B11502" s="31">
        <v>43032</v>
      </c>
      <c r="C11502" s="26"/>
      <c r="D11502" s="13"/>
      <c r="E11502" s="26"/>
      <c r="F11502" s="44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30"/>
        <v>11500</v>
      </c>
      <c r="B11503" s="31">
        <v>43033</v>
      </c>
      <c r="C11503" s="26"/>
      <c r="D11503" s="13"/>
      <c r="E11503" s="26"/>
      <c r="F11503" s="44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30"/>
        <v>11501</v>
      </c>
      <c r="B11504" s="31">
        <v>43034</v>
      </c>
      <c r="C11504" s="26"/>
      <c r="D11504" s="13"/>
      <c r="E11504" s="26"/>
      <c r="F11504" s="44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30"/>
        <v>11502</v>
      </c>
      <c r="B11505" s="31">
        <v>43035</v>
      </c>
      <c r="C11505" s="26"/>
      <c r="D11505" s="13"/>
      <c r="E11505" s="26"/>
      <c r="F11505" s="44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30"/>
        <v>11503</v>
      </c>
      <c r="B11506" s="31">
        <v>43036</v>
      </c>
      <c r="C11506" s="26"/>
      <c r="D11506" s="13"/>
      <c r="E11506" s="26"/>
      <c r="F11506" s="44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30"/>
        <v>11504</v>
      </c>
      <c r="B11507" s="31">
        <v>43037</v>
      </c>
      <c r="C11507" s="26"/>
      <c r="D11507" s="13"/>
      <c r="E11507" s="26"/>
      <c r="F11507" s="44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30"/>
        <v>11505</v>
      </c>
      <c r="B11508" s="31">
        <v>43038</v>
      </c>
      <c r="C11508" s="26"/>
      <c r="D11508" s="13"/>
      <c r="E11508" s="26"/>
      <c r="F11508" s="44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30"/>
        <v>11506</v>
      </c>
      <c r="B11509" s="31">
        <v>43039</v>
      </c>
      <c r="C11509" s="26"/>
      <c r="D11509" s="13"/>
      <c r="E11509" s="26"/>
      <c r="F11509" s="44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30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44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30"/>
        <v>11508</v>
      </c>
      <c r="B11511" s="31">
        <v>43041</v>
      </c>
      <c r="C11511" s="26">
        <v>23</v>
      </c>
      <c r="D11511" s="13"/>
      <c r="E11511" s="26">
        <v>24.7</v>
      </c>
      <c r="F11511" s="44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30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44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30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44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30"/>
        <v>11511</v>
      </c>
      <c r="B11514" s="31">
        <v>43044</v>
      </c>
      <c r="C11514" s="26"/>
      <c r="D11514" s="13">
        <v>31.2</v>
      </c>
      <c r="E11514" s="26">
        <v>26.1</v>
      </c>
      <c r="F11514" s="44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30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44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30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44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30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44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30"/>
        <v>11515</v>
      </c>
      <c r="B11518" s="31">
        <v>43048</v>
      </c>
      <c r="C11518" s="26">
        <v>22</v>
      </c>
      <c r="D11518" s="13">
        <v>30</v>
      </c>
      <c r="E11518" s="26"/>
      <c r="F11518" s="44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30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44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30"/>
        <v>11517</v>
      </c>
      <c r="B11520" s="31">
        <v>43050</v>
      </c>
      <c r="C11520" s="26"/>
      <c r="D11520" s="13">
        <v>31.2</v>
      </c>
      <c r="E11520" s="26">
        <v>25.7</v>
      </c>
      <c r="F11520" s="44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30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44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30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44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30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44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30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44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30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44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31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44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31"/>
        <v>11524</v>
      </c>
      <c r="B11527" s="31">
        <v>43057</v>
      </c>
      <c r="C11527" s="26"/>
      <c r="D11527" s="13">
        <v>31</v>
      </c>
      <c r="E11527" s="26">
        <v>25.8</v>
      </c>
      <c r="F11527" s="44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31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44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31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44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31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44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31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44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31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44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31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44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31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44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31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44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31"/>
        <v>11533</v>
      </c>
      <c r="B11536" s="31">
        <v>43066</v>
      </c>
      <c r="C11536" s="26"/>
      <c r="D11536" s="13">
        <v>27</v>
      </c>
      <c r="E11536" s="26">
        <v>23.8</v>
      </c>
      <c r="F11536" s="44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31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44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31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44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31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44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31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44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31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44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31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44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31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44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31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44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31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44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31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44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31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44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31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44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31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44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31"/>
        <v>11547</v>
      </c>
      <c r="B11550" s="31">
        <v>43080</v>
      </c>
      <c r="C11550" s="26"/>
      <c r="D11550" s="13"/>
      <c r="E11550" s="26">
        <v>26.3</v>
      </c>
      <c r="F11550" s="44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31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44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31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44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31"/>
        <v>11550</v>
      </c>
      <c r="B11553" s="31">
        <v>43083</v>
      </c>
      <c r="C11553" s="26"/>
      <c r="D11553" s="13">
        <v>31.1</v>
      </c>
      <c r="E11553" s="26">
        <v>25.6</v>
      </c>
      <c r="F11553" s="44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31"/>
        <v>11551</v>
      </c>
      <c r="B11554" s="31">
        <v>43084</v>
      </c>
      <c r="C11554" s="26">
        <v>21</v>
      </c>
      <c r="D11554" s="13"/>
      <c r="E11554" s="26"/>
      <c r="F11554" s="44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31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44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31"/>
        <v>11553</v>
      </c>
      <c r="B11556" s="31">
        <v>43086</v>
      </c>
      <c r="C11556" s="26">
        <v>22</v>
      </c>
      <c r="D11556" s="13"/>
      <c r="E11556" s="26">
        <v>25.2</v>
      </c>
      <c r="F11556" s="44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31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44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31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44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31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44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31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44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31"/>
        <v>11558</v>
      </c>
      <c r="B11561" s="31">
        <v>43091</v>
      </c>
      <c r="C11561" s="26"/>
      <c r="D11561" s="13"/>
      <c r="E11561" s="26"/>
      <c r="F11561" s="44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31"/>
        <v>11559</v>
      </c>
      <c r="B11562" s="31">
        <v>43092</v>
      </c>
      <c r="C11562" s="26">
        <v>23</v>
      </c>
      <c r="D11562" s="13"/>
      <c r="E11562" s="26"/>
      <c r="F11562" s="44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31"/>
        <v>11560</v>
      </c>
      <c r="B11563" s="31">
        <v>43093</v>
      </c>
      <c r="C11563" s="26"/>
      <c r="D11563" s="13">
        <v>30.2</v>
      </c>
      <c r="E11563" s="26">
        <v>25.6</v>
      </c>
      <c r="F11563" s="44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31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44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31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44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31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44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31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44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31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44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31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44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31"/>
        <v>11567</v>
      </c>
      <c r="B11570" s="31">
        <v>43100</v>
      </c>
      <c r="C11570" s="26">
        <v>21</v>
      </c>
      <c r="D11570" s="13"/>
      <c r="E11570" s="26">
        <v>24.4</v>
      </c>
      <c r="F11570" s="44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31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44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31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44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31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44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31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44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31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44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31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44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31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44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31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44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31"/>
        <v>11576</v>
      </c>
      <c r="B11579" s="31">
        <v>43109</v>
      </c>
      <c r="C11579" s="26">
        <v>23</v>
      </c>
      <c r="D11579" s="13"/>
      <c r="E11579" s="26">
        <v>25.2</v>
      </c>
      <c r="F11579" s="44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31"/>
        <v>11577</v>
      </c>
      <c r="B11580" s="31">
        <v>43110</v>
      </c>
      <c r="C11580" s="26"/>
      <c r="D11580" s="13">
        <v>30.2</v>
      </c>
      <c r="E11580" s="26">
        <v>23.9</v>
      </c>
      <c r="F11580" s="44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31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44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31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44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31"/>
        <v>11580</v>
      </c>
      <c r="B11583" s="31">
        <v>43113</v>
      </c>
      <c r="C11583" s="26"/>
      <c r="D11583" s="13">
        <v>29.4</v>
      </c>
      <c r="E11583" s="26">
        <v>25.4</v>
      </c>
      <c r="F11583" s="44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31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44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31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44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31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44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31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44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31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44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31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44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32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44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32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44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32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44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32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44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32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44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32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44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32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44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32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44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32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44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32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44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32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44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32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44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32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44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32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44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32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44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32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44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32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44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32"/>
        <v>11604</v>
      </c>
      <c r="B11607" s="31">
        <v>43137</v>
      </c>
      <c r="C11607" s="26"/>
      <c r="D11607" s="13">
        <v>32.6</v>
      </c>
      <c r="E11607" s="26">
        <v>26.3</v>
      </c>
      <c r="F11607" s="44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32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44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32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44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32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44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32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44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32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44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32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44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32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44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32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44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32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44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32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44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32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44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32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44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32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44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32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44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32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44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32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44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32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44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32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44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32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44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32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44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32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44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32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44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32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44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32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44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32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44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32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44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32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44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32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44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32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44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32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44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32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44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32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44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32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44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32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44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32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44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32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44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32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44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32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44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32"/>
        <v>11643</v>
      </c>
      <c r="B11646" s="31">
        <v>43176</v>
      </c>
      <c r="C11646" s="26"/>
      <c r="D11646" s="13"/>
      <c r="E11646" s="26"/>
      <c r="F11646" s="44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32"/>
        <v>11644</v>
      </c>
      <c r="B11647" s="31">
        <v>43177</v>
      </c>
      <c r="C11647" s="26"/>
      <c r="D11647" s="13"/>
      <c r="E11647" s="26"/>
      <c r="F11647" s="44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32"/>
        <v>11645</v>
      </c>
      <c r="B11648" s="31">
        <v>43178</v>
      </c>
      <c r="C11648" s="26"/>
      <c r="D11648" s="13"/>
      <c r="E11648" s="26"/>
      <c r="F11648" s="44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32"/>
        <v>11646</v>
      </c>
      <c r="B11649" s="31">
        <v>43179</v>
      </c>
      <c r="C11649" s="26"/>
      <c r="D11649" s="13"/>
      <c r="E11649" s="26"/>
      <c r="F11649" s="44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32"/>
        <v>11647</v>
      </c>
      <c r="B11650" s="31">
        <v>43180</v>
      </c>
      <c r="C11650" s="26"/>
      <c r="D11650" s="13"/>
      <c r="E11650" s="26"/>
      <c r="F11650" s="44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32"/>
        <v>11648</v>
      </c>
      <c r="B11651" s="31">
        <v>43181</v>
      </c>
      <c r="C11651" s="26"/>
      <c r="D11651" s="13"/>
      <c r="E11651" s="26"/>
      <c r="F11651" s="44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32"/>
        <v>11649</v>
      </c>
      <c r="B11652" s="31">
        <v>43182</v>
      </c>
      <c r="C11652" s="26"/>
      <c r="D11652" s="13"/>
      <c r="E11652" s="26"/>
      <c r="F11652" s="44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32"/>
        <v>11650</v>
      </c>
      <c r="B11653" s="31">
        <v>43183</v>
      </c>
      <c r="C11653" s="26"/>
      <c r="D11653" s="13"/>
      <c r="E11653" s="26"/>
      <c r="F11653" s="44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33">A11653+1</f>
        <v>11651</v>
      </c>
      <c r="B11654" s="31">
        <v>43184</v>
      </c>
      <c r="C11654" s="26"/>
      <c r="D11654" s="13"/>
      <c r="E11654" s="26"/>
      <c r="F11654" s="44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33"/>
        <v>11652</v>
      </c>
      <c r="B11655" s="31">
        <v>43185</v>
      </c>
      <c r="C11655" s="26"/>
      <c r="D11655" s="13"/>
      <c r="E11655" s="26"/>
      <c r="F11655" s="44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33"/>
        <v>11653</v>
      </c>
      <c r="B11656" s="31">
        <v>43186</v>
      </c>
      <c r="C11656" s="26"/>
      <c r="D11656" s="13"/>
      <c r="E11656" s="26"/>
      <c r="F11656" s="44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33"/>
        <v>11654</v>
      </c>
      <c r="B11657" s="31">
        <v>43187</v>
      </c>
      <c r="C11657" s="26"/>
      <c r="D11657" s="13"/>
      <c r="E11657" s="26"/>
      <c r="F11657" s="44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33"/>
        <v>11655</v>
      </c>
      <c r="B11658" s="31">
        <v>43188</v>
      </c>
      <c r="C11658" s="26"/>
      <c r="D11658" s="13"/>
      <c r="E11658" s="26"/>
      <c r="F11658" s="44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33"/>
        <v>11656</v>
      </c>
      <c r="B11659" s="31">
        <v>43189</v>
      </c>
      <c r="C11659" s="26"/>
      <c r="D11659" s="13"/>
      <c r="E11659" s="26"/>
      <c r="F11659" s="44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33"/>
        <v>11657</v>
      </c>
      <c r="B11660" s="31">
        <v>43190</v>
      </c>
      <c r="C11660" s="26"/>
      <c r="D11660" s="13"/>
      <c r="E11660" s="26"/>
      <c r="F11660" s="44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33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44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33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44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33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44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33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44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33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44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33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44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33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44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33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44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33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44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33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44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33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44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33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44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33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44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33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44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33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44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33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44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33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44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33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44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33"/>
        <v>11676</v>
      </c>
      <c r="B11679" s="31">
        <v>43209</v>
      </c>
      <c r="C11679" s="26"/>
      <c r="D11679" s="13">
        <v>31.2</v>
      </c>
      <c r="E11679" s="26">
        <v>25.9</v>
      </c>
      <c r="F11679" s="44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33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44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33"/>
        <v>11678</v>
      </c>
      <c r="B11681" s="31">
        <v>43211</v>
      </c>
      <c r="C11681" s="26"/>
      <c r="D11681" s="13">
        <v>30.9</v>
      </c>
      <c r="E11681" s="26">
        <v>25.6</v>
      </c>
      <c r="F11681" s="44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33"/>
        <v>11679</v>
      </c>
      <c r="B11682" s="31">
        <v>43212</v>
      </c>
      <c r="C11682" s="26"/>
      <c r="D11682" s="13">
        <v>31.8</v>
      </c>
      <c r="E11682" s="26">
        <v>25.7</v>
      </c>
      <c r="F11682" s="44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33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44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33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44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33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44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33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44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33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44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33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44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33"/>
        <v>11686</v>
      </c>
      <c r="B11689" s="31">
        <v>43219</v>
      </c>
      <c r="C11689" s="26"/>
      <c r="D11689" s="13">
        <v>32.4</v>
      </c>
      <c r="E11689" s="26">
        <v>26.2</v>
      </c>
      <c r="F11689" s="44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33"/>
        <v>11687</v>
      </c>
      <c r="B11690" s="31">
        <v>43220</v>
      </c>
      <c r="C11690" s="26"/>
      <c r="D11690" s="13">
        <v>32.200000000000003</v>
      </c>
      <c r="E11690" s="26">
        <v>26</v>
      </c>
      <c r="F11690" s="44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33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44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33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44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33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44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33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44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33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44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33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44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33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44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33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44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33"/>
        <v>11696</v>
      </c>
      <c r="B11699" s="31">
        <v>43229</v>
      </c>
      <c r="C11699" s="26"/>
      <c r="D11699" s="13">
        <v>34.6</v>
      </c>
      <c r="E11699" s="26">
        <v>27.4</v>
      </c>
      <c r="F11699" s="44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33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44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33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44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33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44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33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44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33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44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33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44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33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44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33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44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33"/>
        <v>11705</v>
      </c>
      <c r="B11708" s="31">
        <v>43238</v>
      </c>
      <c r="C11708" s="26"/>
      <c r="D11708" s="13">
        <v>31.2</v>
      </c>
      <c r="E11708" s="26">
        <v>26</v>
      </c>
      <c r="F11708" s="44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33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44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33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44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33"/>
        <v>11708</v>
      </c>
      <c r="B11711" s="31">
        <v>43241</v>
      </c>
      <c r="C11711" s="26"/>
      <c r="D11711" s="13">
        <v>31.2</v>
      </c>
      <c r="E11711" s="26">
        <v>26</v>
      </c>
      <c r="F11711" s="44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33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44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33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44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33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44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33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44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33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44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33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44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34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44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34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44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34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44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34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44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34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44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34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44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34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44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34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44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34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44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34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44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34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44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34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44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34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44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34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44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34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44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34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44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34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44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34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44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34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44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34"/>
        <v>11734</v>
      </c>
      <c r="B11737" s="31">
        <v>43267</v>
      </c>
      <c r="C11737" s="26"/>
      <c r="D11737" s="13">
        <v>32.6</v>
      </c>
      <c r="E11737" s="26">
        <v>27.1</v>
      </c>
      <c r="F11737" s="44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34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44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34"/>
        <v>11736</v>
      </c>
      <c r="B11739" s="31">
        <v>43269</v>
      </c>
      <c r="C11739" s="26"/>
      <c r="D11739" s="13">
        <v>29.2</v>
      </c>
      <c r="E11739" s="26">
        <v>23.6</v>
      </c>
      <c r="F11739" s="44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34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44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34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44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34"/>
        <v>11739</v>
      </c>
      <c r="B11742" s="31">
        <v>43272</v>
      </c>
      <c r="C11742" s="26">
        <v>25</v>
      </c>
      <c r="D11742" s="13"/>
      <c r="E11742" s="26">
        <v>27</v>
      </c>
      <c r="F11742" s="44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34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44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34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44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34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44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34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44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34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44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34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44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34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44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34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44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34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44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34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44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34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44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34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44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34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44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34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44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34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44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34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44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34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44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34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44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34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44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34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44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34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44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34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44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34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44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34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44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34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44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34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44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34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44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34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44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34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44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34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44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34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44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34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44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34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44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34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44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34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44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34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44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34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44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34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44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34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44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35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44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35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44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35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44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35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44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35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44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35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44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35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44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35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44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35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44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35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44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35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44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35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44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35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44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35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44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35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44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35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44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35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44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35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44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35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44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35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44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35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44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35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44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35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44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35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44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35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44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35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44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35"/>
        <v>11805</v>
      </c>
      <c r="B11808" s="31">
        <v>43338</v>
      </c>
      <c r="C11808" s="26">
        <v>21</v>
      </c>
      <c r="D11808" s="13"/>
      <c r="E11808" s="26">
        <v>26</v>
      </c>
      <c r="F11808" s="44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35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44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35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44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35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44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35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44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35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44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35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44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35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44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35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44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35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44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35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44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35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44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35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44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35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44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35"/>
        <v>11819</v>
      </c>
      <c r="B11822" s="31">
        <v>43352</v>
      </c>
      <c r="C11822" s="26">
        <v>23</v>
      </c>
      <c r="D11822" s="13"/>
      <c r="E11822" s="26">
        <v>24.6</v>
      </c>
      <c r="F11822" s="44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35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44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35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44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35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44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35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44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35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44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35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44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35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44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35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44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35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44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35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44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35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44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35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44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35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44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35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44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35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44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35"/>
        <v>11835</v>
      </c>
      <c r="B11838" s="31">
        <v>43368</v>
      </c>
      <c r="C11838" s="26"/>
      <c r="D11838" s="13">
        <v>30.2</v>
      </c>
      <c r="E11838" s="26">
        <v>24.4</v>
      </c>
      <c r="F11838" s="44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35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44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35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44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35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44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35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44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35"/>
        <v>11840</v>
      </c>
      <c r="B11843" s="31">
        <v>43373</v>
      </c>
      <c r="C11843" s="26"/>
      <c r="D11843" s="13">
        <v>30.4</v>
      </c>
      <c r="E11843" s="26">
        <v>25.1</v>
      </c>
      <c r="F11843" s="44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35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44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35"/>
        <v>11842</v>
      </c>
      <c r="B11845" s="31">
        <v>43375</v>
      </c>
      <c r="C11845" s="26"/>
      <c r="D11845" s="13">
        <v>30.4</v>
      </c>
      <c r="E11845" s="26">
        <v>24.9</v>
      </c>
      <c r="F11845" s="44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36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44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36"/>
        <v>11844</v>
      </c>
      <c r="B11847" s="31">
        <v>43377</v>
      </c>
      <c r="C11847" s="26"/>
      <c r="D11847" s="13">
        <v>28</v>
      </c>
      <c r="E11847" s="26">
        <v>25.2</v>
      </c>
      <c r="F11847" s="44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36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44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36"/>
        <v>11846</v>
      </c>
      <c r="B11849" s="31">
        <v>43379</v>
      </c>
      <c r="C11849" s="26">
        <v>23</v>
      </c>
      <c r="D11849" s="13"/>
      <c r="E11849" s="26">
        <v>25.9</v>
      </c>
      <c r="F11849" s="44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36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44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36"/>
        <v>11848</v>
      </c>
      <c r="B11851" s="31">
        <v>43381</v>
      </c>
      <c r="C11851" s="26">
        <v>24</v>
      </c>
      <c r="D11851" s="13"/>
      <c r="E11851" s="26">
        <v>25.2</v>
      </c>
      <c r="F11851" s="44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36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44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36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44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36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44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36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44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36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44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36"/>
        <v>11854</v>
      </c>
      <c r="B11857" s="31">
        <v>43387</v>
      </c>
      <c r="C11857" s="26"/>
      <c r="D11857" s="13">
        <v>31.5</v>
      </c>
      <c r="E11857" s="26">
        <v>25.7</v>
      </c>
      <c r="F11857" s="44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36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44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36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44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36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44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36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44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36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44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36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44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36"/>
        <v>11861</v>
      </c>
      <c r="B11864" s="31">
        <v>43394</v>
      </c>
      <c r="C11864" s="26"/>
      <c r="D11864" s="13">
        <v>32.5</v>
      </c>
      <c r="E11864" s="26">
        <v>25.6</v>
      </c>
      <c r="F11864" s="44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36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44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36"/>
        <v>11863</v>
      </c>
      <c r="B11866" s="31">
        <v>43396</v>
      </c>
      <c r="C11866" s="26">
        <v>23</v>
      </c>
      <c r="D11866" s="13"/>
      <c r="E11866" s="26">
        <v>24.5</v>
      </c>
      <c r="F11866" s="44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36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44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36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44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36"/>
        <v>11866</v>
      </c>
      <c r="B11869" s="31">
        <v>43399</v>
      </c>
      <c r="C11869" s="26"/>
      <c r="D11869" s="13">
        <v>30</v>
      </c>
      <c r="E11869" s="26">
        <v>24.6</v>
      </c>
      <c r="F11869" s="44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36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44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36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44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36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44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36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44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36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44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36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44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36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44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36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44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36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44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36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44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36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44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36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44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36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44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36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44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36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44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36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44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36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44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36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44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36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44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36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44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36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44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36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44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36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44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36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44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36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44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36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44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36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44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36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44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36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44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36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44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36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44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36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44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36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44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36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44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36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44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36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44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36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44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36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44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36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44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36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44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37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44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37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44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37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44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37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44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37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44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37"/>
        <v>11912</v>
      </c>
      <c r="B11915" s="31">
        <v>43445</v>
      </c>
      <c r="C11915" s="26"/>
      <c r="D11915" s="13">
        <v>30</v>
      </c>
      <c r="E11915" s="26">
        <v>25.2</v>
      </c>
      <c r="F11915" s="44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37"/>
        <v>11913</v>
      </c>
      <c r="B11916" s="31">
        <v>43446</v>
      </c>
      <c r="C11916" s="26"/>
      <c r="D11916" s="13">
        <v>30</v>
      </c>
      <c r="E11916" s="26">
        <v>25.2</v>
      </c>
      <c r="F11916" s="44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37"/>
        <v>11914</v>
      </c>
      <c r="B11917" s="31">
        <v>43447</v>
      </c>
      <c r="C11917" s="26"/>
      <c r="D11917" s="13"/>
      <c r="E11917" s="26">
        <v>25.7</v>
      </c>
      <c r="F11917" s="44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37"/>
        <v>11915</v>
      </c>
      <c r="B11918" s="31">
        <v>43448</v>
      </c>
      <c r="C11918" s="26">
        <v>21</v>
      </c>
      <c r="D11918" s="13"/>
      <c r="E11918" s="26">
        <v>25</v>
      </c>
      <c r="F11918" s="44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37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44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37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44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37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44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37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44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37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44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37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44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37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44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37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44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37"/>
        <v>11924</v>
      </c>
      <c r="B11927" s="31">
        <v>43457</v>
      </c>
      <c r="C11927" s="26"/>
      <c r="D11927" s="13">
        <v>29.8</v>
      </c>
      <c r="E11927" s="26">
        <v>25.8</v>
      </c>
      <c r="F11927" s="44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37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44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37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44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37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44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37"/>
        <v>11928</v>
      </c>
      <c r="B11931" s="31">
        <v>43461</v>
      </c>
      <c r="C11931" s="26"/>
      <c r="D11931" s="13">
        <v>31</v>
      </c>
      <c r="E11931" s="26">
        <v>25.6</v>
      </c>
      <c r="F11931" s="44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37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44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37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44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37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44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37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44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37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44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37"/>
        <v>11934</v>
      </c>
      <c r="B11937" s="31">
        <v>43467</v>
      </c>
      <c r="C11937" s="26"/>
      <c r="D11937" s="13">
        <v>29.6</v>
      </c>
      <c r="E11937" s="26">
        <v>23.3</v>
      </c>
      <c r="F11937" s="44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37"/>
        <v>11935</v>
      </c>
      <c r="B11938" s="31">
        <v>43468</v>
      </c>
      <c r="C11938" s="26"/>
      <c r="D11938" s="13">
        <v>29.6</v>
      </c>
      <c r="E11938" s="26">
        <v>25</v>
      </c>
      <c r="F11938" s="44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37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44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37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44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37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44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37"/>
        <v>11939</v>
      </c>
      <c r="B11942" s="31">
        <v>43472</v>
      </c>
      <c r="C11942" s="26"/>
      <c r="D11942" s="13">
        <v>29.6</v>
      </c>
      <c r="E11942" s="26">
        <v>25.4</v>
      </c>
      <c r="F11942" s="44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37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44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37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44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37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44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37"/>
        <v>11943</v>
      </c>
      <c r="B11946" s="31">
        <v>43476</v>
      </c>
      <c r="C11946" s="26"/>
      <c r="D11946" s="13">
        <v>32</v>
      </c>
      <c r="E11946" s="26">
        <v>26.2</v>
      </c>
      <c r="F11946" s="44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37"/>
        <v>11944</v>
      </c>
      <c r="B11947" s="31">
        <v>43477</v>
      </c>
      <c r="C11947" s="26"/>
      <c r="D11947" s="13"/>
      <c r="E11947" s="26"/>
      <c r="F11947" s="44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37"/>
        <v>11945</v>
      </c>
      <c r="B11948" s="31">
        <v>43478</v>
      </c>
      <c r="C11948" s="26">
        <v>22</v>
      </c>
      <c r="D11948" s="13"/>
      <c r="E11948" s="26"/>
      <c r="F11948" s="44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37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44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37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44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37"/>
        <v>11948</v>
      </c>
      <c r="B11951" s="31">
        <v>43481</v>
      </c>
      <c r="C11951" s="26"/>
      <c r="D11951" s="13">
        <v>29</v>
      </c>
      <c r="E11951" s="26">
        <v>25.2</v>
      </c>
      <c r="F11951" s="44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37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44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37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44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37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44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37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44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37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44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37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44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37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44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37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44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37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44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37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44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37"/>
        <v>11959</v>
      </c>
      <c r="B11962" s="31">
        <v>43492</v>
      </c>
      <c r="C11962" s="26"/>
      <c r="D11962" s="13">
        <v>31.2</v>
      </c>
      <c r="E11962" s="26">
        <v>25.4</v>
      </c>
      <c r="F11962" s="44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37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44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37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44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37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44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37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44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37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44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37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44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37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44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37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44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37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44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37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44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37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44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38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44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38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44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38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44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38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44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38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44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38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44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38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44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38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44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38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44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38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44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38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44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38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44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38"/>
        <v>11983</v>
      </c>
      <c r="B11986" s="31">
        <v>43516</v>
      </c>
      <c r="C11986" s="26"/>
      <c r="D11986" s="13">
        <v>32.6</v>
      </c>
      <c r="E11986" s="26">
        <v>26.7</v>
      </c>
      <c r="F11986" s="44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38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44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38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44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38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44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38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44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38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44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38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44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38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44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38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44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38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44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38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44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38"/>
        <v>11994</v>
      </c>
      <c r="B11997" s="31">
        <v>43527</v>
      </c>
      <c r="C11997" s="26"/>
      <c r="D11997" s="13">
        <v>31.2</v>
      </c>
      <c r="E11997" s="26">
        <v>25.7</v>
      </c>
      <c r="F11997" s="44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38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44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38"/>
        <v>11996</v>
      </c>
      <c r="B11999" s="31">
        <v>43529</v>
      </c>
      <c r="C11999" s="26"/>
      <c r="D11999" s="13">
        <v>28.3</v>
      </c>
      <c r="E11999" s="26">
        <v>25.1</v>
      </c>
      <c r="F11999" s="44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38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44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38"/>
        <v>11998</v>
      </c>
      <c r="B12001" s="31">
        <v>43531</v>
      </c>
      <c r="C12001" s="26"/>
      <c r="D12001" s="13">
        <v>31.4</v>
      </c>
      <c r="E12001" s="26">
        <v>27.3</v>
      </c>
      <c r="F12001" s="44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38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44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38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44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38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44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38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44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38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44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38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44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38"/>
        <v>12005</v>
      </c>
      <c r="B12008" s="31">
        <v>43538</v>
      </c>
      <c r="C12008" s="26"/>
      <c r="D12008" s="13">
        <v>33.4</v>
      </c>
      <c r="E12008" s="26">
        <v>26.3</v>
      </c>
      <c r="F12008" s="44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38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44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38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44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38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44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38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44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38"/>
        <v>12010</v>
      </c>
      <c r="B12013" s="31">
        <v>43543</v>
      </c>
      <c r="C12013" s="26"/>
      <c r="D12013" s="13">
        <v>31.8</v>
      </c>
      <c r="E12013" s="26">
        <v>26.3</v>
      </c>
      <c r="F12013" s="44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38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44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38"/>
        <v>12012</v>
      </c>
      <c r="B12015" s="31">
        <v>43545</v>
      </c>
      <c r="C12015" s="26"/>
      <c r="D12015" s="13">
        <v>32.5</v>
      </c>
      <c r="E12015" s="26">
        <v>26.3</v>
      </c>
      <c r="F12015" s="44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38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44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38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44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38"/>
        <v>12015</v>
      </c>
      <c r="B12018" s="31">
        <v>43548</v>
      </c>
      <c r="C12018" s="26"/>
      <c r="D12018" s="13">
        <v>29.3</v>
      </c>
      <c r="E12018" s="26">
        <v>24</v>
      </c>
      <c r="F12018" s="44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38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44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38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44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38"/>
        <v>12018</v>
      </c>
      <c r="B12021" s="31">
        <v>43551</v>
      </c>
      <c r="C12021" s="26"/>
      <c r="D12021" s="13">
        <v>29.5</v>
      </c>
      <c r="E12021" s="26">
        <v>26.2</v>
      </c>
      <c r="F12021" s="44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38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44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38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44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38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44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38"/>
        <v>12022</v>
      </c>
      <c r="B12025" s="31">
        <v>43555</v>
      </c>
      <c r="C12025" s="26"/>
      <c r="D12025" s="13">
        <v>32.1</v>
      </c>
      <c r="E12025" s="26">
        <v>26.7</v>
      </c>
      <c r="F12025" s="44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38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44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38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44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38"/>
        <v>12025</v>
      </c>
      <c r="B12028" s="31">
        <v>43558</v>
      </c>
      <c r="C12028" s="26"/>
      <c r="D12028" s="13">
        <v>32.799999999999997</v>
      </c>
      <c r="E12028" s="26">
        <v>27</v>
      </c>
      <c r="F12028" s="44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38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44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38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44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38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44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38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44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38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44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38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44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38"/>
        <v>12032</v>
      </c>
      <c r="B12035" s="31">
        <v>43565</v>
      </c>
      <c r="C12035" s="26"/>
      <c r="D12035" s="13">
        <v>30.8</v>
      </c>
      <c r="E12035" s="26">
        <v>24.7</v>
      </c>
      <c r="F12035" s="44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38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44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38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44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39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44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39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44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39"/>
        <v>12037</v>
      </c>
      <c r="B12040" s="31">
        <v>43570</v>
      </c>
      <c r="C12040" s="26"/>
      <c r="D12040" s="13">
        <v>32.200000000000003</v>
      </c>
      <c r="E12040" s="26">
        <v>26</v>
      </c>
      <c r="F12040" s="44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39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44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39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44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39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44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39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44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39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44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39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44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39"/>
        <v>12044</v>
      </c>
      <c r="B12047" s="31">
        <v>43577</v>
      </c>
      <c r="C12047" s="26"/>
      <c r="D12047" s="13">
        <v>29</v>
      </c>
      <c r="E12047" s="26">
        <v>26</v>
      </c>
      <c r="F12047" s="44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39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44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39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44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39"/>
        <v>12047</v>
      </c>
      <c r="B12050" s="31">
        <v>43580</v>
      </c>
      <c r="C12050" s="26"/>
      <c r="D12050" s="13">
        <v>30.6</v>
      </c>
      <c r="E12050" s="26">
        <v>26.2</v>
      </c>
      <c r="F12050" s="44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39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44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39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44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39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44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39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44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39"/>
        <v>12052</v>
      </c>
      <c r="B12055" s="31">
        <v>43585</v>
      </c>
      <c r="C12055" s="26"/>
      <c r="D12055" s="13">
        <v>33</v>
      </c>
      <c r="E12055" s="26">
        <v>26.9</v>
      </c>
      <c r="F12055" s="44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39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44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39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44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39"/>
        <v>12055</v>
      </c>
      <c r="B12058" s="31">
        <v>43588</v>
      </c>
      <c r="C12058" s="26"/>
      <c r="D12058" s="13">
        <v>31.8</v>
      </c>
      <c r="E12058" s="26">
        <v>25.9</v>
      </c>
      <c r="F12058" s="44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39"/>
        <v>12056</v>
      </c>
      <c r="B12059" s="31">
        <v>43589</v>
      </c>
      <c r="C12059" s="26"/>
      <c r="D12059" s="13">
        <v>32</v>
      </c>
      <c r="E12059" s="26">
        <v>25.5</v>
      </c>
      <c r="F12059" s="44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39"/>
        <v>12057</v>
      </c>
      <c r="B12060" s="31">
        <v>43590</v>
      </c>
      <c r="C12060" s="26"/>
      <c r="D12060" s="13">
        <v>27.7</v>
      </c>
      <c r="E12060" s="26">
        <v>24.4</v>
      </c>
      <c r="F12060" s="44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39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44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39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44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39"/>
        <v>12060</v>
      </c>
      <c r="B12063" s="31">
        <v>43593</v>
      </c>
      <c r="C12063" s="26"/>
      <c r="D12063" s="13">
        <v>31.6</v>
      </c>
      <c r="E12063" s="26">
        <v>26.5</v>
      </c>
      <c r="F12063" s="44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39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44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39"/>
        <v>12062</v>
      </c>
      <c r="B12065" s="31">
        <v>43595</v>
      </c>
      <c r="C12065" s="26"/>
      <c r="D12065" s="13">
        <v>31.6</v>
      </c>
      <c r="E12065" s="26">
        <v>26.7</v>
      </c>
      <c r="F12065" s="44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39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44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39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44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39"/>
        <v>12065</v>
      </c>
      <c r="B12068" s="31">
        <v>43598</v>
      </c>
      <c r="C12068" s="26"/>
      <c r="D12068" s="13">
        <v>31.8</v>
      </c>
      <c r="E12068" s="26">
        <v>26.3</v>
      </c>
      <c r="F12068" s="44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39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44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39"/>
        <v>12067</v>
      </c>
      <c r="B12070" s="31">
        <v>43600</v>
      </c>
      <c r="C12070" s="26"/>
      <c r="D12070" s="13">
        <v>31.4</v>
      </c>
      <c r="E12070" s="26">
        <v>26.2</v>
      </c>
      <c r="F12070" s="44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39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44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39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44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39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44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39"/>
        <v>12071</v>
      </c>
      <c r="B12074" s="31">
        <v>43604</v>
      </c>
      <c r="C12074" s="26"/>
      <c r="D12074" s="13">
        <v>31.6</v>
      </c>
      <c r="E12074" s="26">
        <v>26.5</v>
      </c>
      <c r="F12074" s="44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39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44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39"/>
        <v>12073</v>
      </c>
      <c r="B12076" s="31">
        <v>43606</v>
      </c>
      <c r="C12076" s="26"/>
      <c r="D12076" s="13">
        <v>32.5</v>
      </c>
      <c r="E12076" s="26">
        <v>26.8</v>
      </c>
      <c r="F12076" s="44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39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44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39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44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39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44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39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44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39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44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39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44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39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44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39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44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39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44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39"/>
        <v>12083</v>
      </c>
      <c r="B12086" s="31">
        <v>43616</v>
      </c>
      <c r="C12086" s="26"/>
      <c r="D12086" s="13">
        <v>31.5</v>
      </c>
      <c r="E12086" s="26">
        <v>27.5</v>
      </c>
      <c r="F12086" s="44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39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44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39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44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39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44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39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44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39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44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39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44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39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44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39"/>
        <v>12091</v>
      </c>
      <c r="B12094" s="31">
        <v>43624</v>
      </c>
      <c r="C12094" s="26"/>
      <c r="D12094" s="13">
        <v>31</v>
      </c>
      <c r="E12094" s="26">
        <v>24.7</v>
      </c>
      <c r="F12094" s="44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39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44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39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44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39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44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39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44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39"/>
        <v>12096</v>
      </c>
      <c r="B12099" s="31">
        <v>43629</v>
      </c>
      <c r="C12099" s="26"/>
      <c r="D12099" s="13"/>
      <c r="E12099" s="26">
        <v>26.1</v>
      </c>
      <c r="F12099" s="44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39"/>
        <v>12097</v>
      </c>
      <c r="B12100" s="31">
        <v>43630</v>
      </c>
      <c r="C12100" s="26"/>
      <c r="D12100" s="13">
        <v>32</v>
      </c>
      <c r="E12100" s="26">
        <v>27.1</v>
      </c>
      <c r="F12100" s="44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39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44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40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44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40"/>
        <v>12100</v>
      </c>
      <c r="B12103" s="31">
        <v>43633</v>
      </c>
      <c r="C12103" s="26"/>
      <c r="D12103" s="13">
        <v>31.4</v>
      </c>
      <c r="E12103" s="26">
        <v>25.8</v>
      </c>
      <c r="F12103" s="44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40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44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40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44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40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44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40"/>
        <v>12104</v>
      </c>
      <c r="B12107" s="31">
        <v>43637</v>
      </c>
      <c r="C12107" s="26"/>
      <c r="D12107" s="13">
        <v>29.3</v>
      </c>
      <c r="E12107" s="26">
        <v>25.2</v>
      </c>
      <c r="F12107" s="44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40"/>
        <v>12105</v>
      </c>
      <c r="B12108" s="31">
        <v>43638</v>
      </c>
      <c r="C12108" s="26"/>
      <c r="D12108" s="13">
        <v>27.8</v>
      </c>
      <c r="E12108" s="26">
        <v>24.5</v>
      </c>
      <c r="F12108" s="44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40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44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40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44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40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44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40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44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40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44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40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44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40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44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40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44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40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44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40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44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40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44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40"/>
        <v>12117</v>
      </c>
      <c r="B12120" s="31">
        <v>43650</v>
      </c>
      <c r="C12120" s="26"/>
      <c r="D12120" s="13">
        <v>32.6</v>
      </c>
      <c r="E12120" s="26">
        <v>26.7</v>
      </c>
      <c r="F12120" s="44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40"/>
        <v>12118</v>
      </c>
      <c r="B12121" s="31">
        <v>43651</v>
      </c>
      <c r="C12121" s="26"/>
      <c r="D12121" s="13">
        <v>31.6</v>
      </c>
      <c r="E12121" s="26">
        <v>25.5</v>
      </c>
      <c r="F12121" s="44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40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44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40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44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40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44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40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44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40"/>
        <v>12123</v>
      </c>
      <c r="B12126" s="31">
        <v>43656</v>
      </c>
      <c r="C12126" s="26"/>
      <c r="D12126" s="13">
        <v>32.4</v>
      </c>
      <c r="E12126" s="26">
        <v>25.8</v>
      </c>
      <c r="F12126" s="44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40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44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40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44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40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44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40"/>
        <v>12127</v>
      </c>
      <c r="B12130" s="31">
        <v>43660</v>
      </c>
      <c r="C12130" s="26"/>
      <c r="D12130" s="13">
        <v>31.4</v>
      </c>
      <c r="E12130" s="26">
        <v>25.8</v>
      </c>
      <c r="F12130" s="44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40"/>
        <v>12128</v>
      </c>
      <c r="B12131" s="31">
        <v>43661</v>
      </c>
      <c r="C12131" s="26"/>
      <c r="D12131" s="13">
        <v>28.6</v>
      </c>
      <c r="E12131" s="26">
        <v>24.6</v>
      </c>
      <c r="F12131" s="44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40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44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40"/>
        <v>12130</v>
      </c>
      <c r="B12133" s="31">
        <v>43663</v>
      </c>
      <c r="C12133" s="26"/>
      <c r="D12133" s="13">
        <v>31.2</v>
      </c>
      <c r="E12133" s="26">
        <v>25.7</v>
      </c>
      <c r="F12133" s="44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40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44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40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44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40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44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40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44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40"/>
        <v>12135</v>
      </c>
      <c r="B12138" s="31">
        <v>43668</v>
      </c>
      <c r="C12138" s="26"/>
      <c r="D12138" s="13">
        <v>31.4</v>
      </c>
      <c r="E12138" s="26">
        <v>25.5</v>
      </c>
      <c r="F12138" s="44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40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44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40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44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40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44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40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44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40"/>
        <v>12140</v>
      </c>
      <c r="B12143" s="31">
        <v>43673</v>
      </c>
      <c r="C12143" s="26"/>
      <c r="D12143" s="13">
        <v>30.5</v>
      </c>
      <c r="E12143" s="26">
        <v>25.1</v>
      </c>
      <c r="F12143" s="44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40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44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40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44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40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44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40"/>
        <v>12144</v>
      </c>
      <c r="B12147" s="31">
        <v>43677</v>
      </c>
      <c r="C12147" s="26"/>
      <c r="D12147" s="13">
        <v>31.2</v>
      </c>
      <c r="E12147" s="26">
        <v>25.5</v>
      </c>
      <c r="F12147" s="44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40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44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40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44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40"/>
        <v>12147</v>
      </c>
      <c r="B12150" s="31">
        <v>43680</v>
      </c>
      <c r="C12150" s="26"/>
      <c r="D12150" s="13">
        <v>31.6</v>
      </c>
      <c r="E12150" s="26">
        <v>25.8</v>
      </c>
      <c r="F12150" s="44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40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44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40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44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40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44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40"/>
        <v>12151</v>
      </c>
      <c r="B12154" s="31">
        <v>43684</v>
      </c>
      <c r="C12154" s="26"/>
      <c r="D12154" s="13">
        <v>28.6</v>
      </c>
      <c r="E12154" s="26">
        <v>24.9</v>
      </c>
      <c r="F12154" s="44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40"/>
        <v>12152</v>
      </c>
      <c r="B12155" s="31">
        <v>43685</v>
      </c>
      <c r="C12155" s="26"/>
      <c r="D12155" s="13">
        <v>30.3</v>
      </c>
      <c r="E12155" s="26">
        <v>26</v>
      </c>
      <c r="F12155" s="44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40"/>
        <v>12153</v>
      </c>
      <c r="B12156" s="31">
        <v>43686</v>
      </c>
      <c r="C12156" s="26">
        <v>22</v>
      </c>
      <c r="D12156" s="13"/>
      <c r="E12156" s="26">
        <v>23.8</v>
      </c>
      <c r="F12156" s="44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40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44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40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44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40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44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40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44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40"/>
        <v>12158</v>
      </c>
      <c r="B12161" s="31">
        <v>43691</v>
      </c>
      <c r="C12161" s="26"/>
      <c r="D12161" s="13">
        <v>29.8</v>
      </c>
      <c r="E12161" s="26">
        <v>25.2</v>
      </c>
      <c r="F12161" s="44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40"/>
        <v>12159</v>
      </c>
      <c r="B12162" s="31">
        <v>43692</v>
      </c>
      <c r="C12162" s="26">
        <v>21</v>
      </c>
      <c r="D12162" s="13"/>
      <c r="E12162" s="26">
        <v>24.9</v>
      </c>
      <c r="F12162" s="44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40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44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40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44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40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44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41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44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41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44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41"/>
        <v>12165</v>
      </c>
      <c r="B12168" s="31">
        <v>43698</v>
      </c>
      <c r="C12168" s="26"/>
      <c r="D12168" s="13">
        <v>30</v>
      </c>
      <c r="E12168" s="26">
        <v>24.7</v>
      </c>
      <c r="F12168" s="44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41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44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41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44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41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44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41"/>
        <v>12169</v>
      </c>
      <c r="B12172" s="31">
        <v>43702</v>
      </c>
      <c r="C12172" s="26"/>
      <c r="D12172" s="13">
        <v>29.4</v>
      </c>
      <c r="E12172" s="26">
        <v>25.2</v>
      </c>
      <c r="F12172" s="44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41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44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41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44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41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44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41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44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41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44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41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44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41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44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41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44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41"/>
        <v>12178</v>
      </c>
      <c r="B12181" s="31">
        <v>43711</v>
      </c>
      <c r="C12181" s="26"/>
      <c r="D12181" s="13">
        <v>29.6</v>
      </c>
      <c r="E12181" s="26">
        <v>24.7</v>
      </c>
      <c r="F12181" s="44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41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44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41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44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41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44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41"/>
        <v>12182</v>
      </c>
      <c r="B12185" s="31">
        <v>43715</v>
      </c>
      <c r="C12185" s="26"/>
      <c r="D12185" s="13">
        <v>29.3</v>
      </c>
      <c r="E12185" s="26">
        <v>25.9</v>
      </c>
      <c r="F12185" s="44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41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44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41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44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41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44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41"/>
        <v>12186</v>
      </c>
      <c r="B12189" s="31">
        <v>43719</v>
      </c>
      <c r="C12189" s="26"/>
      <c r="D12189" s="13">
        <v>32.4</v>
      </c>
      <c r="E12189" s="26">
        <v>25.4</v>
      </c>
      <c r="F12189" s="44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41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44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41"/>
        <v>12188</v>
      </c>
      <c r="B12191" s="31">
        <v>43721</v>
      </c>
      <c r="C12191" s="26"/>
      <c r="D12191" s="13">
        <v>30</v>
      </c>
      <c r="E12191" s="26">
        <v>25</v>
      </c>
      <c r="F12191" s="44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41"/>
        <v>12189</v>
      </c>
      <c r="B12192" s="31">
        <v>43722</v>
      </c>
      <c r="C12192" s="26"/>
      <c r="D12192" s="13">
        <v>29.7</v>
      </c>
      <c r="E12192" s="26">
        <v>25.4</v>
      </c>
      <c r="F12192" s="44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41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44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41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44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41"/>
        <v>12192</v>
      </c>
      <c r="B12195" s="31">
        <v>43725</v>
      </c>
      <c r="C12195" s="26"/>
      <c r="D12195" s="13">
        <v>29.8</v>
      </c>
      <c r="E12195" s="26">
        <v>23.7</v>
      </c>
      <c r="F12195" s="44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41"/>
        <v>12193</v>
      </c>
      <c r="B12196" s="31">
        <v>43726</v>
      </c>
      <c r="C12196" s="26"/>
      <c r="D12196" s="13">
        <v>31.3</v>
      </c>
      <c r="E12196" s="26">
        <v>24.4</v>
      </c>
      <c r="F12196" s="44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41"/>
        <v>12194</v>
      </c>
      <c r="B12197" s="31">
        <v>43727</v>
      </c>
      <c r="C12197" s="26"/>
      <c r="D12197" s="13">
        <v>31</v>
      </c>
      <c r="E12197" s="26">
        <v>25.4</v>
      </c>
      <c r="F12197" s="44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41"/>
        <v>12195</v>
      </c>
      <c r="B12198" s="31">
        <v>43728</v>
      </c>
      <c r="C12198" s="26"/>
      <c r="D12198" s="13">
        <v>29.4</v>
      </c>
      <c r="E12198" s="26">
        <v>25.7</v>
      </c>
      <c r="F12198" s="44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41"/>
        <v>12196</v>
      </c>
      <c r="B12199" s="31">
        <v>43729</v>
      </c>
      <c r="C12199" s="26"/>
      <c r="D12199" s="13">
        <v>29.6</v>
      </c>
      <c r="E12199" s="26">
        <v>25.8</v>
      </c>
      <c r="F12199" s="44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41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44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41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44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41"/>
        <v>12199</v>
      </c>
      <c r="B12202" s="31">
        <v>43732</v>
      </c>
      <c r="C12202" s="26"/>
      <c r="D12202" s="13">
        <v>29.6</v>
      </c>
      <c r="E12202" s="26">
        <v>25.9</v>
      </c>
      <c r="F12202" s="44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41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44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41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44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41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44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41"/>
        <v>12203</v>
      </c>
      <c r="B12206" s="31">
        <v>43736</v>
      </c>
      <c r="C12206" s="26"/>
      <c r="D12206" s="13">
        <v>30.6</v>
      </c>
      <c r="E12206" s="26">
        <v>25.5</v>
      </c>
      <c r="F12206" s="44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41"/>
        <v>12204</v>
      </c>
      <c r="B12207" s="31">
        <v>43737</v>
      </c>
      <c r="C12207" s="26"/>
      <c r="D12207" s="13">
        <v>28.6</v>
      </c>
      <c r="E12207" s="26">
        <v>25.1</v>
      </c>
      <c r="F12207" s="44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41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44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41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44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41"/>
        <v>12207</v>
      </c>
      <c r="B12210" s="31">
        <v>43740</v>
      </c>
      <c r="C12210" s="26"/>
      <c r="D12210" s="13">
        <v>28.8</v>
      </c>
      <c r="E12210" s="26">
        <v>24.8</v>
      </c>
      <c r="F12210" s="44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41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44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41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44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41"/>
        <v>12210</v>
      </c>
      <c r="B12213" s="31">
        <v>43743</v>
      </c>
      <c r="C12213" s="26"/>
      <c r="D12213" s="13">
        <v>32.4</v>
      </c>
      <c r="E12213" s="26">
        <v>25.6</v>
      </c>
      <c r="F12213" s="44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41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44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41"/>
        <v>12212</v>
      </c>
      <c r="B12215" s="31">
        <v>43745</v>
      </c>
      <c r="C12215" s="26"/>
      <c r="D12215" s="13">
        <v>29.4</v>
      </c>
      <c r="E12215" s="26">
        <v>24.9</v>
      </c>
      <c r="F12215" s="44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41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44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41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44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41"/>
        <v>12215</v>
      </c>
      <c r="B12218" s="31">
        <v>43748</v>
      </c>
      <c r="C12218" s="26"/>
      <c r="D12218" s="13">
        <v>28.2</v>
      </c>
      <c r="E12218" s="26">
        <v>25.4</v>
      </c>
      <c r="F12218" s="44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41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44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41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44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41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44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41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44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41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44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41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44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41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44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41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44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41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44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41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44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41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44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42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44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42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44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42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44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42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44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42"/>
        <v>12231</v>
      </c>
      <c r="B12234" s="31">
        <v>43764</v>
      </c>
      <c r="C12234" s="26"/>
      <c r="D12234" s="13">
        <v>29.2</v>
      </c>
      <c r="E12234" s="26">
        <v>25.2</v>
      </c>
      <c r="F12234" s="44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42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44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42"/>
        <v>12233</v>
      </c>
      <c r="B12236" s="31">
        <v>43766</v>
      </c>
      <c r="C12236" s="26"/>
      <c r="D12236" s="13">
        <v>27.4</v>
      </c>
      <c r="E12236" s="26">
        <v>24.4</v>
      </c>
      <c r="F12236" s="44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42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44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42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44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42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44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42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44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42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44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42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44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42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44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42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44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42"/>
        <v>12242</v>
      </c>
      <c r="B12245" s="31">
        <v>43775</v>
      </c>
      <c r="C12245" s="26"/>
      <c r="D12245" s="13">
        <v>31</v>
      </c>
      <c r="E12245" s="26">
        <v>25.1</v>
      </c>
      <c r="F12245" s="44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42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44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42"/>
        <v>12244</v>
      </c>
      <c r="B12247" s="31">
        <v>43777</v>
      </c>
      <c r="C12247" s="26"/>
      <c r="D12247" s="13">
        <v>31.2</v>
      </c>
      <c r="E12247" s="26">
        <v>25</v>
      </c>
      <c r="F12247" s="44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42"/>
        <v>12245</v>
      </c>
      <c r="B12248" s="31">
        <v>43778</v>
      </c>
      <c r="C12248" s="26"/>
      <c r="D12248" s="13">
        <v>29.2</v>
      </c>
      <c r="E12248" s="26">
        <v>25.3</v>
      </c>
      <c r="F12248" s="44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42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44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42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44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42"/>
        <v>12248</v>
      </c>
      <c r="B12251" s="31">
        <v>43781</v>
      </c>
      <c r="C12251" s="26"/>
      <c r="D12251" s="13">
        <v>29</v>
      </c>
      <c r="E12251" s="26">
        <v>25.6</v>
      </c>
      <c r="F12251" s="44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42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44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42"/>
        <v>12250</v>
      </c>
      <c r="B12253" s="31">
        <v>43783</v>
      </c>
      <c r="C12253" s="26"/>
      <c r="D12253" s="13">
        <v>31</v>
      </c>
      <c r="E12253" s="26">
        <v>26.1</v>
      </c>
      <c r="F12253" s="44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42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44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42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44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42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44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42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44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42"/>
        <v>12255</v>
      </c>
      <c r="B12258" s="31">
        <v>43788</v>
      </c>
      <c r="C12258" s="26"/>
      <c r="D12258" s="13">
        <v>30.6</v>
      </c>
      <c r="E12258" s="26">
        <v>25.2</v>
      </c>
      <c r="F12258" s="44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42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44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42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44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42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44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42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44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42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44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42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44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42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44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42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44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42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44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42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44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42"/>
        <v>12266</v>
      </c>
      <c r="B12269" s="31">
        <v>43799</v>
      </c>
      <c r="C12269" s="26">
        <v>22</v>
      </c>
      <c r="D12269" s="13"/>
      <c r="E12269" s="26">
        <v>25.1</v>
      </c>
      <c r="F12269" s="44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42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44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42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44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42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44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42"/>
        <v>12270</v>
      </c>
      <c r="B12273" s="31">
        <v>43803</v>
      </c>
      <c r="C12273" s="26"/>
      <c r="D12273" s="13">
        <v>30.2</v>
      </c>
      <c r="E12273" s="26">
        <v>26.2</v>
      </c>
      <c r="F12273" s="44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42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44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42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44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42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44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42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44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42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44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42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44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42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44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42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44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42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44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42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44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42"/>
        <v>12281</v>
      </c>
      <c r="B12284" s="31">
        <v>43814</v>
      </c>
      <c r="C12284" s="26">
        <v>23</v>
      </c>
      <c r="D12284" s="13">
        <v>31.4</v>
      </c>
      <c r="E12284" s="26"/>
      <c r="F12284" s="44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42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44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42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44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42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44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42"/>
        <v>12285</v>
      </c>
      <c r="B12288" s="31">
        <v>43818</v>
      </c>
      <c r="C12288" s="26">
        <v>23</v>
      </c>
      <c r="D12288" s="13"/>
      <c r="E12288" s="26">
        <v>26.7</v>
      </c>
      <c r="F12288" s="44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42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44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42"/>
        <v>12287</v>
      </c>
      <c r="B12290" s="31">
        <v>43820</v>
      </c>
      <c r="C12290" s="26"/>
      <c r="D12290" s="13">
        <v>30</v>
      </c>
      <c r="E12290" s="26">
        <v>25</v>
      </c>
      <c r="F12290" s="44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42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44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42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44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42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44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43">A12293+1</f>
        <v>12291</v>
      </c>
      <c r="B12294" s="31">
        <v>43824</v>
      </c>
      <c r="C12294" s="26"/>
      <c r="D12294" s="13">
        <v>30.2</v>
      </c>
      <c r="E12294" s="26">
        <v>26.2</v>
      </c>
      <c r="F12294" s="44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43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44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43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44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43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44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43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44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43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44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43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44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43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44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43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44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43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44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43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44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43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44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43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44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43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44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43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44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43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44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43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44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43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44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43"/>
        <v>12309</v>
      </c>
      <c r="B12312" s="31">
        <v>43842</v>
      </c>
      <c r="C12312" s="26"/>
      <c r="D12312" s="13">
        <v>31.8</v>
      </c>
      <c r="E12312" s="26">
        <v>26.1</v>
      </c>
      <c r="F12312" s="44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43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44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43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44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43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44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43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44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43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44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43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44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43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44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43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44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43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44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43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44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43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44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43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44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43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44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43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44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43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44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43"/>
        <v>12325</v>
      </c>
      <c r="B12328" s="31">
        <v>43858</v>
      </c>
      <c r="C12328" s="26"/>
      <c r="D12328" s="13">
        <v>31.8</v>
      </c>
      <c r="E12328" s="26">
        <v>26.1</v>
      </c>
      <c r="F12328" s="44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43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44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43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44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43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44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43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44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43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44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43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44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43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44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43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44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43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44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43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44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43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44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43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44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43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44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43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44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43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44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43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44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43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44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43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44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43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44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43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44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43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44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43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44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43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44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43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44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43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44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43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44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43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44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43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44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43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44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44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44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44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44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44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44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44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44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44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44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44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44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44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44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44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44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44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44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44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44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44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44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44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44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44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44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44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44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44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44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44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44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44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44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44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44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44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44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44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44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44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44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44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44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44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44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44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44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44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44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44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44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44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44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44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44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44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44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44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44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44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44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44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44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44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44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44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44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44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44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44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44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44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44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44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44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44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44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44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44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44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44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44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44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44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44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44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44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44"/>
        <v>12399</v>
      </c>
      <c r="B12402" s="31">
        <v>43932</v>
      </c>
      <c r="C12402" s="26"/>
      <c r="D12402" s="13">
        <v>33.4</v>
      </c>
      <c r="E12402" s="26">
        <v>27.3</v>
      </c>
      <c r="F12402" s="44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44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44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44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44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44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44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44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44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44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44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44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44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44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44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44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44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44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44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44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44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44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44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44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44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44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44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44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44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44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44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44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44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44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44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44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44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44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44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45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44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45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44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45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44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45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44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45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44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45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44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45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44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45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44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45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44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45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44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45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44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45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44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45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44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45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44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45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44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45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44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45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44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45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44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45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44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45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44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45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44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45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44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45"/>
        <v>12441</v>
      </c>
      <c r="B12444" s="31">
        <v>43974</v>
      </c>
      <c r="C12444" s="26"/>
      <c r="D12444" s="13">
        <v>31.5</v>
      </c>
      <c r="E12444" s="26">
        <v>26.6</v>
      </c>
      <c r="F12444" s="44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45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44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45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44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45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44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45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44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45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44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45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44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45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44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45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44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45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44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45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44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45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44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45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44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45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44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45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44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45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44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45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44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45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44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45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44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45"/>
        <v>12460</v>
      </c>
      <c r="B12463" s="31">
        <v>43993</v>
      </c>
      <c r="C12463" s="26">
        <v>22</v>
      </c>
      <c r="D12463" s="13"/>
      <c r="E12463" s="26">
        <v>26.1</v>
      </c>
      <c r="F12463" s="44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45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44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45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44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45"/>
        <v>12463</v>
      </c>
      <c r="B12466" s="31">
        <v>43996</v>
      </c>
      <c r="C12466" s="26"/>
      <c r="D12466" s="13"/>
      <c r="E12466" s="26"/>
      <c r="F12466" s="44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45"/>
        <v>12464</v>
      </c>
      <c r="B12467" s="31">
        <v>43997</v>
      </c>
      <c r="C12467" s="26"/>
      <c r="D12467" s="13">
        <v>33.4</v>
      </c>
      <c r="E12467" s="26">
        <v>26.5</v>
      </c>
      <c r="F12467" s="44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45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44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45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44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45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44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45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44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45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44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45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44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45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44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45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44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45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44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45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44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45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44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45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44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45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44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45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44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45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44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45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44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45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44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45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44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46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44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46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44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46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44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46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44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46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44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46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44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46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44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46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44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46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44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46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44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46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44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46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44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46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44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46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44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46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44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46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44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46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44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46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44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46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44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46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44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46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44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46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44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46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44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46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44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46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44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46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44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46"/>
        <v>12509</v>
      </c>
      <c r="B12512" s="31">
        <v>44042</v>
      </c>
      <c r="C12512" s="26"/>
      <c r="D12512" s="13">
        <v>31.4</v>
      </c>
      <c r="E12512" s="26">
        <v>26.3</v>
      </c>
      <c r="F12512" s="44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46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44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46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44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46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44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46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44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46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44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46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44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46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44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46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44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46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44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46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44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46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44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46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44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46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44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46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44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46"/>
        <v>12524</v>
      </c>
      <c r="B12527" s="31">
        <v>44057</v>
      </c>
      <c r="C12527" s="26"/>
      <c r="D12527" s="13">
        <v>31.8</v>
      </c>
      <c r="E12527" s="26">
        <v>25.9</v>
      </c>
      <c r="F12527" s="44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46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44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46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44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46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44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46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44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46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44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46"/>
        <v>12530</v>
      </c>
      <c r="B12533" s="31">
        <v>44063</v>
      </c>
      <c r="C12533" s="26"/>
      <c r="D12533" s="13">
        <v>33</v>
      </c>
      <c r="E12533" s="26">
        <v>26.2</v>
      </c>
      <c r="F12533" s="44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46"/>
        <v>12531</v>
      </c>
      <c r="B12534" s="31">
        <v>44064</v>
      </c>
      <c r="C12534" s="26"/>
      <c r="D12534" s="13">
        <v>31.8</v>
      </c>
      <c r="E12534" s="26">
        <v>25.6</v>
      </c>
      <c r="F12534" s="44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46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44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46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44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46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44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46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44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46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44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46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44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46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44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46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44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46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44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46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44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46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44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46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44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46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44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46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44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46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44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47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44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47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44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47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44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47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44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47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44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47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44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47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44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47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44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47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44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47"/>
        <v>12556</v>
      </c>
      <c r="B12559" s="31">
        <v>44089</v>
      </c>
      <c r="C12559" s="26"/>
      <c r="D12559" s="13"/>
      <c r="E12559" s="26"/>
      <c r="F12559" s="44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47"/>
        <v>12557</v>
      </c>
      <c r="B12560" s="31">
        <v>44090</v>
      </c>
      <c r="C12560" s="26"/>
      <c r="D12560" s="13"/>
      <c r="E12560" s="26"/>
      <c r="F12560" s="44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47"/>
        <v>12558</v>
      </c>
      <c r="B12561" s="31">
        <v>44091</v>
      </c>
      <c r="C12561" s="26"/>
      <c r="D12561" s="13"/>
      <c r="E12561" s="26"/>
      <c r="F12561" s="44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47"/>
        <v>12559</v>
      </c>
      <c r="B12562" s="31">
        <v>44092</v>
      </c>
      <c r="C12562" s="26"/>
      <c r="D12562" s="13"/>
      <c r="E12562" s="26"/>
      <c r="F12562" s="44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47"/>
        <v>12560</v>
      </c>
      <c r="B12563" s="31">
        <v>44093</v>
      </c>
      <c r="C12563" s="26"/>
      <c r="D12563" s="13"/>
      <c r="E12563" s="26"/>
      <c r="F12563" s="44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47"/>
        <v>12561</v>
      </c>
      <c r="B12564" s="31">
        <v>44094</v>
      </c>
      <c r="C12564" s="26"/>
      <c r="D12564" s="13"/>
      <c r="E12564" s="26"/>
      <c r="F12564" s="44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47"/>
        <v>12562</v>
      </c>
      <c r="B12565" s="31">
        <v>44095</v>
      </c>
      <c r="C12565" s="26"/>
      <c r="D12565" s="13"/>
      <c r="E12565" s="26"/>
      <c r="F12565" s="44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47"/>
        <v>12563</v>
      </c>
      <c r="B12566" s="31">
        <v>44096</v>
      </c>
      <c r="C12566" s="26"/>
      <c r="D12566" s="13"/>
      <c r="E12566" s="26"/>
      <c r="F12566" s="44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47"/>
        <v>12564</v>
      </c>
      <c r="B12567" s="31">
        <v>44097</v>
      </c>
      <c r="C12567" s="26"/>
      <c r="D12567" s="13"/>
      <c r="E12567" s="26"/>
      <c r="F12567" s="44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47"/>
        <v>12565</v>
      </c>
      <c r="B12568" s="31">
        <v>44098</v>
      </c>
      <c r="C12568" s="26"/>
      <c r="D12568" s="13"/>
      <c r="E12568" s="26"/>
      <c r="F12568" s="44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47"/>
        <v>12566</v>
      </c>
      <c r="B12569" s="31">
        <v>44099</v>
      </c>
      <c r="C12569" s="26"/>
      <c r="D12569" s="13"/>
      <c r="E12569" s="26"/>
      <c r="F12569" s="44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47"/>
        <v>12567</v>
      </c>
      <c r="B12570" s="31">
        <v>44100</v>
      </c>
      <c r="C12570" s="26"/>
      <c r="D12570" s="13"/>
      <c r="E12570" s="26"/>
      <c r="F12570" s="44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47"/>
        <v>12568</v>
      </c>
      <c r="B12571" s="31">
        <v>44101</v>
      </c>
      <c r="C12571" s="26"/>
      <c r="D12571" s="13"/>
      <c r="E12571" s="26"/>
      <c r="F12571" s="44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47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44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47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44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47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44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47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44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47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44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47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44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47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44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47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44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47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44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47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44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47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44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47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44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47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44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47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44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47"/>
        <v>12583</v>
      </c>
      <c r="B12586" s="31">
        <v>44116</v>
      </c>
      <c r="C12586" s="26"/>
      <c r="D12586" s="13">
        <v>32.4</v>
      </c>
      <c r="E12586" s="26">
        <v>26.3</v>
      </c>
      <c r="F12586" s="44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47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44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47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44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47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44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47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44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47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44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47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44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47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44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47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44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47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44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47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44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47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44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47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44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47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44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47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44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47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44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47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44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47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44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47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44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47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44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47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44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47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44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47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44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47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44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47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44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47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44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47"/>
        <v>12609</v>
      </c>
      <c r="B12612" s="31">
        <v>44142</v>
      </c>
      <c r="C12612" s="26"/>
      <c r="D12612" s="13">
        <v>30</v>
      </c>
      <c r="E12612" s="26">
        <v>25.5</v>
      </c>
      <c r="F12612" s="44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47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44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48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44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48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44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48"/>
        <v>12613</v>
      </c>
      <c r="B12616" s="31">
        <v>44146</v>
      </c>
      <c r="C12616" s="26"/>
      <c r="D12616" s="13">
        <v>32.5</v>
      </c>
      <c r="E12616" s="26">
        <v>27</v>
      </c>
      <c r="F12616" s="44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48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44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48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44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48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44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48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44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48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44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48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44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48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44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48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44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48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44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48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44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48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44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48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44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48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44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48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44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48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44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48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44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48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44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48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44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48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44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48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44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48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44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48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44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48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44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48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44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48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44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48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44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48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44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48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44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48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44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48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44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48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44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48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44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48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44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48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44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48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44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48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44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48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44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48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44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48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44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48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44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48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44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48"/>
        <v>12655</v>
      </c>
      <c r="B12658" s="31">
        <v>44188</v>
      </c>
      <c r="C12658" s="26"/>
      <c r="D12658" s="13">
        <v>32</v>
      </c>
      <c r="E12658" s="26">
        <v>25.9</v>
      </c>
      <c r="F12658" s="44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48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44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48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44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48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44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48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44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48"/>
        <v>12660</v>
      </c>
      <c r="B12663" s="31">
        <v>44193</v>
      </c>
      <c r="C12663" s="26"/>
      <c r="D12663" s="13">
        <v>30.4</v>
      </c>
      <c r="E12663" s="26">
        <v>25.6</v>
      </c>
      <c r="F12663" s="44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48"/>
        <v>12661</v>
      </c>
      <c r="B12664" s="31">
        <v>44194</v>
      </c>
      <c r="C12664" s="26"/>
      <c r="D12664" s="13">
        <v>31.9</v>
      </c>
      <c r="E12664" s="26">
        <v>25.9</v>
      </c>
      <c r="F12664" s="44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48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44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48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44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48"/>
        <v>12664</v>
      </c>
      <c r="B12667" s="31">
        <v>44197</v>
      </c>
      <c r="C12667" s="26"/>
      <c r="D12667" s="13">
        <v>33.4</v>
      </c>
      <c r="E12667" s="26">
        <v>25.8</v>
      </c>
      <c r="F12667" s="44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48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44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48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44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48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44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48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44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48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44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48"/>
        <v>12670</v>
      </c>
      <c r="B12673" s="31">
        <v>44203</v>
      </c>
      <c r="C12673" s="26"/>
      <c r="D12673" s="13">
        <v>32.4</v>
      </c>
      <c r="E12673" s="26">
        <v>26.6</v>
      </c>
      <c r="F12673" s="44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48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44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48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44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48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44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48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44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49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44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49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44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49"/>
        <v>12677</v>
      </c>
      <c r="B12680" s="31">
        <v>44210</v>
      </c>
      <c r="C12680" s="26"/>
      <c r="D12680" s="13">
        <v>33.4</v>
      </c>
      <c r="E12680" s="26">
        <v>27.5</v>
      </c>
      <c r="F12680" s="44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49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44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49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44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49"/>
        <v>12680</v>
      </c>
      <c r="B12683" s="31">
        <v>44213</v>
      </c>
      <c r="C12683" s="26"/>
      <c r="D12683" s="13">
        <v>32.6</v>
      </c>
      <c r="E12683" s="26">
        <v>25.8</v>
      </c>
      <c r="F12683" s="44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49"/>
        <v>12681</v>
      </c>
      <c r="B12684" s="31">
        <v>44214</v>
      </c>
      <c r="C12684" s="26"/>
      <c r="D12684" s="13">
        <v>32</v>
      </c>
      <c r="E12684" s="26">
        <v>25.8</v>
      </c>
      <c r="F12684" s="44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49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44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49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44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49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44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49"/>
        <v>12685</v>
      </c>
      <c r="B12688" s="31">
        <v>44218</v>
      </c>
      <c r="C12688" s="26"/>
      <c r="D12688" s="13">
        <v>32.6</v>
      </c>
      <c r="E12688" s="26">
        <v>26.1</v>
      </c>
      <c r="F12688" s="44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49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44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49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44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49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44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49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44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49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44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49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44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49"/>
        <v>12692</v>
      </c>
      <c r="B12695" s="31">
        <v>44225</v>
      </c>
      <c r="C12695" s="26"/>
      <c r="D12695" s="13">
        <v>32.9</v>
      </c>
      <c r="E12695" s="26">
        <v>26.9</v>
      </c>
      <c r="F12695" s="44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49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44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49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44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49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44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49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44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49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44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49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44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49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44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49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44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49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44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49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44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49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44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49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44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49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44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49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44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49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44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49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44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49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44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49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44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49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44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49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44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49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44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49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44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49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44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49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44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49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44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49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44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49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44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49"/>
        <v>12720</v>
      </c>
      <c r="B12723" s="31">
        <v>44253</v>
      </c>
      <c r="C12723" s="26">
        <v>21.4</v>
      </c>
      <c r="D12723" s="13">
        <v>29</v>
      </c>
      <c r="E12723" s="26"/>
      <c r="F12723" s="44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49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44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49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44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49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44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49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44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49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44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49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44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49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44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49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44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49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44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49"/>
        <v>12730</v>
      </c>
      <c r="B12733" s="31">
        <v>44263</v>
      </c>
      <c r="C12733" s="26"/>
      <c r="D12733" s="13">
        <v>31.8</v>
      </c>
      <c r="E12733" s="26">
        <v>25.9</v>
      </c>
      <c r="F12733" s="44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49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44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49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44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49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44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49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44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49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44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49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44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49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44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49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44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50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44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50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44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50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44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50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44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50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44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50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44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50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44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50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44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50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44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50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44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50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44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50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44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50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44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50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44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50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44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50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44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50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44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50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44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50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44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50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44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50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44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50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44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50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44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50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44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50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44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50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44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50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44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50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44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50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44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50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44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50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44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50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44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50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44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50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44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50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44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50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44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50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44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50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44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50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44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50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44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50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44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50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44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50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44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50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44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50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44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50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44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50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44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50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44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50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44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50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44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50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44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50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44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50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44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50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44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50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44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50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44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50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44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50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44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50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44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50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44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50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44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50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44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50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44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50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44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51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44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51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44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51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44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51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44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51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44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51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44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51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44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51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44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51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44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51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44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51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44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51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44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51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44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51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44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51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44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51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44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51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44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51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44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51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44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51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44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51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44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51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44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51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44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51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44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51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44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51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44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51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44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51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44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51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44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51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44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51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44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51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44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51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44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51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44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51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44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51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44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51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44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51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44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51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44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51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44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51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44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51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44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51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44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51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44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51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44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51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44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51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44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51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44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51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44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51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44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51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44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51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44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51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44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51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44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51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44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51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44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51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44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51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44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51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44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51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44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51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44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51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44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51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44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51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44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52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44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52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44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52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44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52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44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52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44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52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44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52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44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52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44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52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44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52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44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52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44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52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44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52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44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52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44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52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44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52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44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52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44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52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44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52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44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52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44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52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44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52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44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52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44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52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44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52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44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52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44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52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44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52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44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52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44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52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44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52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44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52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44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52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44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52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44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52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44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52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44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52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44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52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44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52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44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52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44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52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44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52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44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52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44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52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44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52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44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52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44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52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44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52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44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52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44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52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44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52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44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52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44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52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44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52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44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52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44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52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44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52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44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52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44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52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44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52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44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52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44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52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44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52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44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52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44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53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44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53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44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53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44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53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44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53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44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53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44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53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44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53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44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53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44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53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44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53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44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53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44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53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44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53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44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53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44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53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44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53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44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53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44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53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44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53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44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53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44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53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44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53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44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53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44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53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44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53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44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53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44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53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44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53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44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53"/>
        <v>12960</v>
      </c>
      <c r="B12963" s="31">
        <v>44493</v>
      </c>
      <c r="C12963" s="26"/>
      <c r="D12963" s="13">
        <v>30</v>
      </c>
      <c r="E12963" s="26">
        <v>25.2</v>
      </c>
      <c r="F12963" s="44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53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44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53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44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53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44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53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44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53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44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53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44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53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44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53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44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53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44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53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44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53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44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53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44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53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44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53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44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53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44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53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44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53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44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53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44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53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44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53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44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53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44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53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44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53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44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53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44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53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44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53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44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53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44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53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44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53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44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53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44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53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44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53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44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53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44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53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44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54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44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54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44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54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44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54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44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54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44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54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44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54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44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54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44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54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44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54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44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54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44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54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44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54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44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54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44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54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44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54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44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54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44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54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44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54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44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54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44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54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44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54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44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54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44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54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44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54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44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54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44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54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44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54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44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54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44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54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44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54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44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54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44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54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44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54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44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31">
    <mergeCell ref="Y1:AB2"/>
    <mergeCell ref="Q1:Q3"/>
    <mergeCell ref="R1:R3"/>
    <mergeCell ref="S1:S3"/>
    <mergeCell ref="T1:T3"/>
    <mergeCell ref="U1:X2"/>
    <mergeCell ref="AV1:AV3"/>
    <mergeCell ref="AW1:AW3"/>
    <mergeCell ref="AC2:AF2"/>
    <mergeCell ref="AG2:AG3"/>
    <mergeCell ref="AH2:AH3"/>
    <mergeCell ref="AI2:AI3"/>
    <mergeCell ref="AJ2:AJ3"/>
    <mergeCell ref="AK2:AN2"/>
    <mergeCell ref="AC1:AH1"/>
    <mergeCell ref="AI1:AS1"/>
    <mergeCell ref="AT1:AT3"/>
    <mergeCell ref="AU1:AU3"/>
    <mergeCell ref="AO2:AR2"/>
    <mergeCell ref="AS2:AS3"/>
    <mergeCell ref="AW5:AW59"/>
    <mergeCell ref="Q4:Q61"/>
    <mergeCell ref="AT5:AT17"/>
    <mergeCell ref="AU5:AU17"/>
    <mergeCell ref="AV5:AV59"/>
    <mergeCell ref="AT19:AT31"/>
    <mergeCell ref="AU19:AU31"/>
    <mergeCell ref="AT33:AT45"/>
    <mergeCell ref="AU33:AU45"/>
    <mergeCell ref="AT47:AT59"/>
    <mergeCell ref="AU47:AU5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665CE-66CD-42AE-A822-5E1CEBC20F1D}">
  <sheetPr codeName="Sheet3"/>
  <dimension ref="A1:AW13031"/>
  <sheetViews>
    <sheetView tabSelected="1" zoomScale="70" zoomScaleNormal="70" workbookViewId="0">
      <pane ySplit="3" topLeftCell="A4" activePane="bottomLeft" state="frozen"/>
      <selection pane="bottomLeft" activeCell="AG45" sqref="AG45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1.28515625" bestFit="1" customWidth="1"/>
    <col min="18" max="18" width="21.140625" style="72" bestFit="1" customWidth="1"/>
    <col min="19" max="19" width="47.42578125" bestFit="1" customWidth="1"/>
    <col min="20" max="20" width="16.42578125" bestFit="1" customWidth="1"/>
    <col min="21" max="22" width="12.5703125" bestFit="1" customWidth="1"/>
    <col min="23" max="23" width="13.7109375" bestFit="1" customWidth="1"/>
    <col min="24" max="24" width="12.5703125" bestFit="1" customWidth="1"/>
    <col min="25" max="25" width="41.28515625" bestFit="1" customWidth="1"/>
    <col min="26" max="26" width="40.7109375" bestFit="1" customWidth="1"/>
    <col min="27" max="27" width="40.140625" bestFit="1" customWidth="1"/>
    <col min="28" max="28" width="40.710937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5" style="69" customWidth="1"/>
    <col min="35" max="40" width="13.7109375" bestFit="1" customWidth="1"/>
    <col min="41" max="42" width="15" bestFit="1" customWidth="1"/>
    <col min="43" max="44" width="13.85546875" bestFit="1" customWidth="1"/>
    <col min="45" max="45" width="13.7109375" bestFit="1" customWidth="1"/>
    <col min="46" max="49" width="44.5703125" bestFit="1" customWidth="1"/>
  </cols>
  <sheetData>
    <row r="1" spans="1:49" ht="15" customHeight="1" x14ac:dyDescent="0.25">
      <c r="A1" s="2"/>
      <c r="F1" s="42"/>
      <c r="N1" s="5"/>
      <c r="O1" s="5"/>
      <c r="P1" s="5"/>
      <c r="Q1" s="96" t="s">
        <v>21</v>
      </c>
      <c r="R1" s="98" t="s">
        <v>44</v>
      </c>
      <c r="S1" s="96" t="s">
        <v>31</v>
      </c>
      <c r="T1" s="96" t="s">
        <v>43</v>
      </c>
      <c r="U1" s="96" t="s">
        <v>28</v>
      </c>
      <c r="V1" s="96"/>
      <c r="W1" s="96"/>
      <c r="X1" s="96"/>
      <c r="Y1" s="96" t="s">
        <v>29</v>
      </c>
      <c r="Z1" s="96"/>
      <c r="AA1" s="96"/>
      <c r="AB1" s="96"/>
      <c r="AC1" s="96" t="s">
        <v>32</v>
      </c>
      <c r="AD1" s="96"/>
      <c r="AE1" s="96"/>
      <c r="AF1" s="96"/>
      <c r="AG1" s="96"/>
      <c r="AH1" s="96"/>
      <c r="AI1" s="96" t="s">
        <v>39</v>
      </c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5" t="s">
        <v>22</v>
      </c>
      <c r="AU1" s="96" t="s">
        <v>23</v>
      </c>
      <c r="AV1" s="95" t="s">
        <v>55</v>
      </c>
      <c r="AW1" s="96" t="s">
        <v>56</v>
      </c>
    </row>
    <row r="2" spans="1:49" ht="15" customHeight="1" x14ac:dyDescent="0.25">
      <c r="A2" s="2"/>
      <c r="N2" s="5"/>
      <c r="O2" s="5"/>
      <c r="P2" s="5"/>
      <c r="Q2" s="96"/>
      <c r="R2" s="98"/>
      <c r="S2" s="96"/>
      <c r="T2" s="96"/>
      <c r="U2" s="96"/>
      <c r="V2" s="96"/>
      <c r="W2" s="96"/>
      <c r="X2" s="96"/>
      <c r="Y2" s="96"/>
      <c r="Z2" s="96"/>
      <c r="AA2" s="96"/>
      <c r="AB2" s="96"/>
      <c r="AC2" s="96" t="s">
        <v>30</v>
      </c>
      <c r="AD2" s="96"/>
      <c r="AE2" s="96"/>
      <c r="AF2" s="96"/>
      <c r="AG2" s="96" t="s">
        <v>27</v>
      </c>
      <c r="AH2" s="97" t="s">
        <v>41</v>
      </c>
      <c r="AI2" s="96" t="s">
        <v>53</v>
      </c>
      <c r="AJ2" s="96" t="s">
        <v>40</v>
      </c>
      <c r="AK2" s="96" t="s">
        <v>30</v>
      </c>
      <c r="AL2" s="96"/>
      <c r="AM2" s="96"/>
      <c r="AN2" s="96"/>
      <c r="AO2" s="96" t="s">
        <v>42</v>
      </c>
      <c r="AP2" s="96"/>
      <c r="AQ2" s="96"/>
      <c r="AR2" s="96"/>
      <c r="AS2" s="96" t="s">
        <v>54</v>
      </c>
      <c r="AT2" s="95"/>
      <c r="AU2" s="96"/>
      <c r="AV2" s="95"/>
      <c r="AW2" s="96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43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7" t="s">
        <v>9</v>
      </c>
      <c r="L3" s="12" t="s">
        <v>10</v>
      </c>
      <c r="M3" s="11"/>
      <c r="N3" s="11"/>
      <c r="O3" s="11"/>
      <c r="P3" s="5"/>
      <c r="Q3" s="96"/>
      <c r="R3" s="98"/>
      <c r="S3" s="96"/>
      <c r="T3" s="96"/>
      <c r="U3" s="75" t="s">
        <v>24</v>
      </c>
      <c r="V3" s="75" t="s">
        <v>25</v>
      </c>
      <c r="W3" s="75" t="s">
        <v>38</v>
      </c>
      <c r="X3" s="75" t="s">
        <v>26</v>
      </c>
      <c r="Y3" s="75" t="s">
        <v>24</v>
      </c>
      <c r="Z3" s="75" t="s">
        <v>25</v>
      </c>
      <c r="AA3" s="75" t="s">
        <v>38</v>
      </c>
      <c r="AB3" s="75" t="s">
        <v>26</v>
      </c>
      <c r="AC3" s="75" t="s">
        <v>24</v>
      </c>
      <c r="AD3" s="75" t="s">
        <v>25</v>
      </c>
      <c r="AE3" s="75" t="s">
        <v>38</v>
      </c>
      <c r="AF3" s="75" t="s">
        <v>26</v>
      </c>
      <c r="AG3" s="96"/>
      <c r="AH3" s="97"/>
      <c r="AI3" s="96"/>
      <c r="AJ3" s="96"/>
      <c r="AK3" s="75" t="s">
        <v>24</v>
      </c>
      <c r="AL3" s="75" t="s">
        <v>25</v>
      </c>
      <c r="AM3" s="75" t="s">
        <v>38</v>
      </c>
      <c r="AN3" s="75" t="s">
        <v>26</v>
      </c>
      <c r="AO3" s="75" t="s">
        <v>24</v>
      </c>
      <c r="AP3" s="75" t="s">
        <v>25</v>
      </c>
      <c r="AQ3" s="75" t="s">
        <v>38</v>
      </c>
      <c r="AR3" s="75" t="s">
        <v>26</v>
      </c>
      <c r="AS3" s="96"/>
      <c r="AT3" s="95"/>
      <c r="AU3" s="96"/>
      <c r="AV3" s="95"/>
      <c r="AW3" s="96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44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81"/>
      <c r="R4" s="82"/>
      <c r="S4" s="81"/>
      <c r="T4" s="81"/>
      <c r="U4" s="81"/>
      <c r="V4" s="81"/>
      <c r="W4" s="81"/>
      <c r="X4" s="81"/>
      <c r="Y4" s="81"/>
      <c r="Z4" s="81"/>
      <c r="AA4" s="81"/>
      <c r="AB4" s="81"/>
      <c r="AC4" s="83">
        <v>0</v>
      </c>
      <c r="AD4" s="83"/>
      <c r="AE4" s="83"/>
      <c r="AF4" s="83"/>
      <c r="AG4" s="83">
        <v>0</v>
      </c>
      <c r="AH4" s="83">
        <v>0</v>
      </c>
      <c r="AI4" s="83"/>
      <c r="AJ4" s="83">
        <v>0</v>
      </c>
      <c r="AK4" s="83"/>
      <c r="AL4" s="83"/>
      <c r="AM4" s="92"/>
      <c r="AN4" s="83"/>
      <c r="AO4" s="83"/>
      <c r="AP4" s="83"/>
      <c r="AQ4" s="83"/>
      <c r="AR4" s="83"/>
      <c r="AS4" s="83">
        <v>0</v>
      </c>
      <c r="AT4" s="48"/>
      <c r="AU4" s="48"/>
      <c r="AV4" s="48"/>
      <c r="AW4" s="48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44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40" t="s">
        <v>34</v>
      </c>
      <c r="O5" s="26">
        <v>1</v>
      </c>
      <c r="P5" s="5"/>
      <c r="Q5" s="94">
        <v>1</v>
      </c>
      <c r="R5" s="84" cm="1">
        <f t="array" ref="R5">NORMALIZE(G7232,$G$7232:$G$7294)</f>
        <v>5.1546391752577319E-3</v>
      </c>
      <c r="S5" s="84" t="str" cm="1">
        <f t="array" ref="S5">SETVECTOR(R5:R6)</f>
        <v>0.00515463917525773,0.0206185567010309</v>
      </c>
      <c r="T5" s="84">
        <f>R7</f>
        <v>1</v>
      </c>
      <c r="U5" s="85">
        <v>0</v>
      </c>
      <c r="V5" s="85">
        <v>0</v>
      </c>
      <c r="W5" s="85">
        <v>0</v>
      </c>
      <c r="X5" s="85">
        <v>0</v>
      </c>
      <c r="Y5" s="86" t="str">
        <f>_xlfn.CONCAT("0.5774,","0.5774,","0.5774")</f>
        <v>0.5774,0.5774,0.5774</v>
      </c>
      <c r="Z5" s="86" t="str">
        <f>_xlfn.CONCAT("0.5774,","0.5774,","0.5774")</f>
        <v>0.5774,0.5774,0.5774</v>
      </c>
      <c r="AA5" s="86" t="str">
        <f>_xlfn.CONCAT("0.5774,","0.5774,","0.5774")</f>
        <v>0.5774,0.5774,0.5774</v>
      </c>
      <c r="AB5" s="86" t="str">
        <f>_xlfn.CONCAT("0.5774,","0.5774,","0.5774")</f>
        <v>0.5774,0.5774,0.5774</v>
      </c>
      <c r="AC5" s="86" cm="1">
        <f t="array" ref="AC5">SIGMOID(SUM(GETVECTOR(Y5)*GETVECTOR(_xlfn.CONCAT($S5,",",$AH$4)))+U5)</f>
        <v>0.50372029216782388</v>
      </c>
      <c r="AD5" s="86" cm="1">
        <f t="array" ref="AD5">SIGMOID(SUM(GETVECTOR(Z5)*GETVECTOR(_xlfn.CONCAT($S5,",",$AH$4)))+V5)</f>
        <v>0.50372029216782388</v>
      </c>
      <c r="AE5" s="86" cm="1">
        <f t="array" ref="AE5">TANH(SUM(GETVECTOR(AA5)*GETVECTOR(_xlfn.CONCAT($S5,",",$AH$4)))+W5)</f>
        <v>1.4880344861249626E-2</v>
      </c>
      <c r="AF5" s="86" cm="1">
        <f t="array" ref="AF5">SIGMOID(SUM(GETVECTOR(AB5)*GETVECTOR(_xlfn.CONCAT($S5,",",$AH$4)))+X5)</f>
        <v>0.50372029216782388</v>
      </c>
      <c r="AG5" s="86">
        <f>AC5*$AG$4+AE5*AD5</f>
        <v>7.4955316610666378E-3</v>
      </c>
      <c r="AH5" s="87">
        <f>AF5*TANH(AG5)</f>
        <v>3.7755806907202902E-3</v>
      </c>
      <c r="AI5" s="85">
        <f>AH5-T5+0</f>
        <v>-0.99622441930927974</v>
      </c>
      <c r="AJ5" s="85">
        <f>AI5*AF5*(1-TANH(AG5)^2)+$AJ$4*$AC$4</f>
        <v>-0.50179026295144002</v>
      </c>
      <c r="AK5" s="85">
        <f>AJ5*$AG$4*AC5*(1-AC5)</f>
        <v>0</v>
      </c>
      <c r="AL5" s="85">
        <f>AJ5*AE5*AD5*(1-AD5)</f>
        <v>-1.8665996952187741E-3</v>
      </c>
      <c r="AM5" s="85">
        <f>AJ5*AD5*(1-AE5^2)</f>
        <v>-0.2527059701339105</v>
      </c>
      <c r="AN5" s="85">
        <f>AI5*TANH(AG5)*AF5*(1-AF5)</f>
        <v>-1.8666696101117906E-3</v>
      </c>
      <c r="AO5" s="85" t="str" cm="1">
        <f t="array" ref="AO5">GETVECTOR(Y5,2)</f>
        <v>0.5774</v>
      </c>
      <c r="AP5" s="85" t="str" cm="1">
        <f t="array" ref="AP5">GETVECTOR(Z5,2)</f>
        <v>0.5774</v>
      </c>
      <c r="AQ5" s="85" t="str" cm="1">
        <f t="array" ref="AQ5">GETVECTOR(AA5,2)</f>
        <v>0.5774</v>
      </c>
      <c r="AR5" s="85" t="str" cm="1">
        <f t="array" ref="AR5">GETVECTOR(AB5,2)</f>
        <v>0.5774</v>
      </c>
      <c r="AS5" s="85" cm="1">
        <f t="array" ref="AS5">SUM(AK5:AN5*AO5:AR5)</f>
        <v>-0.14806801685221779</v>
      </c>
      <c r="AT5" s="100" cm="1">
        <f t="array" ref="AT5">AVERAGE((T5:T17-AH5:AH17)^2)</f>
        <v>0.10699830266355849</v>
      </c>
      <c r="AU5" s="100">
        <f>SQRT(AT5)</f>
        <v>0.32710595021117927</v>
      </c>
      <c r="AV5" s="93">
        <f>AVERAGE(AT5,AT18,AT31,AT44)</f>
        <v>8.2443783275278723E-2</v>
      </c>
      <c r="AW5" s="93">
        <f>SQRT(AV5)</f>
        <v>0.28713025489362615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44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40" t="s">
        <v>37</v>
      </c>
      <c r="O6" s="26">
        <v>1</v>
      </c>
      <c r="P6" s="5"/>
      <c r="Q6" s="94"/>
      <c r="R6" s="84" cm="1">
        <f t="array" ref="R6">NORMALIZE(G7233,$G$7232:$G$7294)</f>
        <v>2.0618556701030927E-2</v>
      </c>
      <c r="S6" s="84" t="str" cm="1">
        <f t="array" ref="S6">SETVECTOR(R6:R7)</f>
        <v>0.0206185567010309,1</v>
      </c>
      <c r="T6" s="84">
        <f t="shared" ref="T6:T56" si="1">R8</f>
        <v>0.52577319587628868</v>
      </c>
      <c r="U6" s="86">
        <f>U5-$O$9*SUM(AK5)</f>
        <v>0</v>
      </c>
      <c r="V6" s="86">
        <f>V5-$O$9*SUM(AL5)</f>
        <v>1.8665996952187743E-4</v>
      </c>
      <c r="W6" s="86">
        <f>W5-$O$9*SUM(AM5)</f>
        <v>2.5270597013391051E-2</v>
      </c>
      <c r="X6" s="86">
        <f>X5-$O$9*SUM(AN5)</f>
        <v>1.8666696101117907E-4</v>
      </c>
      <c r="Y6" s="86" t="str" cm="1">
        <f t="array" ref="Y6:AB6">SETMATRIX(GETMATRIX(Y5:AB5)-$O$9*DELTAWEIGHT(S5,$AH$4,AK5:AN5))</f>
        <v>0.5774,0.5774,0.5774</v>
      </c>
      <c r="Z6" s="86" t="str">
        <v>0.5774,0.5774,0.5774</v>
      </c>
      <c r="AA6" s="86" t="str">
        <v>0.57753,0.57792,0.5774</v>
      </c>
      <c r="AB6" s="86" t="str">
        <v>0.5774,0.5774,0.5774</v>
      </c>
      <c r="AC6" s="86" cm="1">
        <f t="array" ref="AC6">SIGMOID(SUM(GETVECTOR(Y6)*GETVECTOR(_xlfn.CONCAT($S6,",",$AH$4)))+U6)</f>
        <v>0.64320570002646305</v>
      </c>
      <c r="AD6" s="86" cm="1">
        <f t="array" ref="AD6">SIGMOID(SUM(GETVECTOR(Z6)*GETVECTOR(_xlfn.CONCAT($S6,",",$AH$4)))+V6)</f>
        <v>0.64324853587482422</v>
      </c>
      <c r="AE6" s="86" cm="1">
        <f t="array" ref="AE6">TANH(SUM(GETVECTOR(AA6)*GETVECTOR(_xlfn.CONCAT($S6,",",$AH$4)))+W6)</f>
        <v>0.54770605647832316</v>
      </c>
      <c r="AF6" s="86" cm="1">
        <f t="array" ref="AF6">SIGMOID(SUM(GETVECTOR(AB6)*GETVECTOR(_xlfn.CONCAT($S6,",",$AH$4)))+X6)</f>
        <v>0.64324853747923028</v>
      </c>
      <c r="AG6" s="86">
        <f>AC6*$AG$4+AE6*AD6</f>
        <v>0.35231111891945516</v>
      </c>
      <c r="AH6" s="87">
        <f>AF6*TANH(AG6)</f>
        <v>0.21769046504434117</v>
      </c>
      <c r="AI6" s="85">
        <f t="shared" ref="AI6:AI56" si="2">AH6-T6+0</f>
        <v>-0.30808273083194748</v>
      </c>
      <c r="AJ6" s="85">
        <f t="shared" ref="AJ6:AJ56" si="3">AI6*AF6*(1-TANH(AG6)^2)+$AJ$4*$AC$4</f>
        <v>-0.17547682329019437</v>
      </c>
      <c r="AK6" s="85">
        <f t="shared" ref="AK6:AK56" si="4">AJ6*$AG$4*AC6*(1-AC6)</f>
        <v>0</v>
      </c>
      <c r="AL6" s="85">
        <f>AJ6*AE6*AD6*(1-AD6)</f>
        <v>-2.2055244543730024E-2</v>
      </c>
      <c r="AM6" s="85">
        <f>AJ6*AD6*(1-AE6^2)</f>
        <v>-7.9014687061052524E-2</v>
      </c>
      <c r="AN6" s="85">
        <f>AI6*TANH(AG6)*AF6*(1-AF6)</f>
        <v>-2.3926133660221997E-2</v>
      </c>
      <c r="AO6" s="85" t="str" cm="1">
        <f t="array" ref="AO6">GETVECTOR(Y6,2)</f>
        <v>0.5774</v>
      </c>
      <c r="AP6" s="85" t="str" cm="1">
        <f t="array" ref="AP6">GETVECTOR(Z6,2)</f>
        <v>0.5774</v>
      </c>
      <c r="AQ6" s="85" t="str" cm="1">
        <f t="array" ref="AQ6">GETVECTOR(AA6,2)</f>
        <v>0.5774</v>
      </c>
      <c r="AR6" s="85" t="str" cm="1">
        <f t="array" ref="AR6">GETVECTOR(AB6,2)</f>
        <v>0.5774</v>
      </c>
      <c r="AS6" s="85" cm="1">
        <f t="array" ref="AS6">SUM(AK6:AN6*AO6:AR6)</f>
        <v>-7.2172728084013635E-2</v>
      </c>
      <c r="AT6" s="100"/>
      <c r="AU6" s="100"/>
      <c r="AV6" s="93"/>
      <c r="AW6" s="93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44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40" t="s">
        <v>35</v>
      </c>
      <c r="O7" s="26">
        <v>1</v>
      </c>
      <c r="P7" s="5"/>
      <c r="Q7" s="94"/>
      <c r="R7" s="84" cm="1">
        <f t="array" ref="R7">NORMALIZE(G7234,$G$7232:$G$7294)</f>
        <v>1</v>
      </c>
      <c r="S7" s="84" t="str" cm="1">
        <f t="array" ref="S7">SETVECTOR(R7:R8)</f>
        <v>1,0.525773195876289</v>
      </c>
      <c r="T7" s="84">
        <f t="shared" si="1"/>
        <v>0.62061855670103094</v>
      </c>
      <c r="U7" s="86">
        <f t="shared" ref="U7:U17" si="5">U6-$O$9*SUM(AK6)</f>
        <v>0</v>
      </c>
      <c r="V7" s="86">
        <f t="shared" ref="V7:V17" si="6">V6-$O$9*SUM(AL6)</f>
        <v>2.39218442389488E-3</v>
      </c>
      <c r="W7" s="86">
        <f t="shared" ref="W7:W17" si="7">W6-$O$9*SUM(AM6)</f>
        <v>3.3172065719496303E-2</v>
      </c>
      <c r="X7" s="86">
        <f t="shared" ref="X7:X17" si="8">X6-$O$9*SUM(AN6)</f>
        <v>2.5792803270333789E-3</v>
      </c>
      <c r="Y7" s="86" t="str" cm="1">
        <f t="array" ref="Y7:AB7">SETMATRIX(GETMATRIX(Y6:AB6)-$O$9*DELTAWEIGHT(S6,$AH$4,AK6:AN6))</f>
        <v>0.5774,0.5774,0.5774</v>
      </c>
      <c r="Z7" s="86" t="str">
        <v>0.57745,0.57961,0.5774</v>
      </c>
      <c r="AA7" s="86" t="str">
        <v>0.57769,0.58582,0.5774</v>
      </c>
      <c r="AB7" s="86" t="str">
        <v>0.57745,0.57979,0.5774</v>
      </c>
      <c r="AC7" s="86" cm="1">
        <f t="array" ref="AC7">SIGMOID(SUM(GETVECTOR(Y7)*GETVECTOR(_xlfn.CONCAT($S7,",",$AH$4)))+U7)</f>
        <v>0.70702555896734465</v>
      </c>
      <c r="AD7" s="86" cm="1">
        <f t="array" ref="AD7">SIGMOID(SUM(GETVECTOR(Z7)*GETVECTOR(_xlfn.CONCAT($S7,",",$AH$4)))+V7)</f>
        <v>0.70777156525339757</v>
      </c>
      <c r="AE7" s="86" cm="1">
        <f t="array" ref="AE7">TANH(SUM(GETVECTOR(AA7)*GETVECTOR(_xlfn.CONCAT($S7,",",$AH$4)))+W7)</f>
        <v>0.72536264988377264</v>
      </c>
      <c r="AF7" s="86" cm="1">
        <f t="array" ref="AF7">SIGMOID(SUM(GETVECTOR(AB7)*GETVECTOR(_xlfn.CONCAT($S7,",",$AH$4)))+X7)</f>
        <v>0.70782983338362504</v>
      </c>
      <c r="AG7" s="86">
        <f t="shared" ref="AG7:AG17" si="9">AC7*$AG$4+AE7*AD7</f>
        <v>0.51339105808458996</v>
      </c>
      <c r="AH7" s="87">
        <f t="shared" ref="AH7:AH17" si="10">AF7*TANH(AG7)</f>
        <v>0.3345084402960587</v>
      </c>
      <c r="AI7" s="85">
        <f t="shared" ref="AI7:AI17" si="11">AH7-T7+0</f>
        <v>-0.28611011640497225</v>
      </c>
      <c r="AJ7" s="85">
        <f t="shared" ref="AJ7:AJ17" si="12">AI7*AF7*(1-TANH(AG7)^2)+$AJ$4*$AC$4</f>
        <v>-0.15728811712206922</v>
      </c>
      <c r="AK7" s="85">
        <f t="shared" ref="AK7:AK17" si="13">AJ7*$AG$4*AC7*(1-AC7)</f>
        <v>0</v>
      </c>
      <c r="AL7" s="85">
        <f t="shared" ref="AL7:AL17" si="14">AJ7*AE7*AD7*(1-AD7)</f>
        <v>-2.359753753630146E-2</v>
      </c>
      <c r="AM7" s="85">
        <f t="shared" ref="AM7:AM17" si="15">AJ7*AD7*(1-AE7^2)</f>
        <v>-5.2750795926430283E-2</v>
      </c>
      <c r="AN7" s="85">
        <f t="shared" ref="AN7:AN17" si="16">AI7*TANH(AG7)*AF7*(1-AF7)</f>
        <v>-2.796251065565571E-2</v>
      </c>
      <c r="AO7" s="85" t="str" cm="1">
        <f t="array" ref="AO7">GETVECTOR(Y7,2)</f>
        <v>0.5774</v>
      </c>
      <c r="AP7" s="85" t="str" cm="1">
        <f t="array" ref="AP7">GETVECTOR(Z7,2)</f>
        <v>0.5774</v>
      </c>
      <c r="AQ7" s="85" t="str" cm="1">
        <f t="array" ref="AQ7">GETVECTOR(AA7,2)</f>
        <v>0.5774</v>
      </c>
      <c r="AR7" s="85" t="str" cm="1">
        <f t="array" ref="AR7">GETVECTOR(AB7,2)</f>
        <v>0.5774</v>
      </c>
      <c r="AS7" s="85" cm="1">
        <f t="array" ref="AS7">SUM(AK7:AN7*AO7:AR7)</f>
        <v>-6.0229081393956913E-2</v>
      </c>
      <c r="AT7" s="100"/>
      <c r="AU7" s="100"/>
      <c r="AV7" s="93"/>
      <c r="AW7" s="93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44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40" t="s">
        <v>36</v>
      </c>
      <c r="O8" s="26">
        <v>2</v>
      </c>
      <c r="P8" s="5"/>
      <c r="Q8" s="94"/>
      <c r="R8" s="84" cm="1">
        <f t="array" ref="R8">NORMALIZE(G7235,$G$7232:$G$7294)</f>
        <v>0.52577319587628868</v>
      </c>
      <c r="S8" s="84" t="str" cm="1">
        <f t="array" ref="S8">SETVECTOR(R8:R9)</f>
        <v>0.525773195876289,0.620618556701031</v>
      </c>
      <c r="T8" s="84">
        <f t="shared" si="1"/>
        <v>0.23711340206185566</v>
      </c>
      <c r="U8" s="86">
        <f t="shared" si="5"/>
        <v>0</v>
      </c>
      <c r="V8" s="86">
        <f t="shared" si="6"/>
        <v>4.7519381775250266E-3</v>
      </c>
      <c r="W8" s="86">
        <f t="shared" si="7"/>
        <v>3.844714531213933E-2</v>
      </c>
      <c r="X8" s="86">
        <f t="shared" si="8"/>
        <v>5.3755313925989501E-3</v>
      </c>
      <c r="Y8" s="86" t="str" cm="1">
        <f t="array" ref="Y8:AB8">SETMATRIX(GETMATRIX(Y7:AB7)-$O$9*DELTAWEIGHT(S7,$AH$4,AK7:AN7))</f>
        <v>0.5774,0.5774,0.5774</v>
      </c>
      <c r="Z8" s="86" t="str">
        <v>0.57981,0.58085,0.5774</v>
      </c>
      <c r="AA8" s="86" t="str">
        <v>0.58297,0.58859,0.5774</v>
      </c>
      <c r="AB8" s="86" t="str">
        <v>0.58025,0.58126,0.5774</v>
      </c>
      <c r="AC8" s="86" cm="1">
        <f t="array" ref="AC8">SIGMOID(SUM(GETVECTOR(Y8)*GETVECTOR(_xlfn.CONCAT($S8,",",$AH$4)))+U8)</f>
        <v>0.65969303906938159</v>
      </c>
      <c r="AD8" s="86" cm="1">
        <f t="array" ref="AD8">SIGMOID(SUM(GETVECTOR(Z8)*GETVECTOR(_xlfn.CONCAT($S8,",",$AH$4)))+V8)</f>
        <v>0.66152259121667234</v>
      </c>
      <c r="AE8" s="86" cm="1">
        <f t="array" ref="AE8">TANH(SUM(GETVECTOR(AA8)*GETVECTOR(_xlfn.CONCAT($S8,",",$AH$4)))+W8)</f>
        <v>0.6108317102257228</v>
      </c>
      <c r="AF8" s="86" cm="1">
        <f t="array" ref="AF8">SIGMOID(SUM(GETVECTOR(AB8)*GETVECTOR(_xlfn.CONCAT($S8,",",$AH$4)))+X8)</f>
        <v>0.66177095003932174</v>
      </c>
      <c r="AG8" s="86">
        <f t="shared" si="9"/>
        <v>0.40407897574583168</v>
      </c>
      <c r="AH8" s="87">
        <f t="shared" si="10"/>
        <v>0.2537452655104081</v>
      </c>
      <c r="AI8" s="85">
        <f t="shared" si="11"/>
        <v>1.6631863448552442E-2</v>
      </c>
      <c r="AJ8" s="85">
        <f t="shared" si="12"/>
        <v>9.3882955870626464E-3</v>
      </c>
      <c r="AK8" s="85">
        <f t="shared" si="13"/>
        <v>0</v>
      </c>
      <c r="AL8" s="85">
        <f t="shared" si="14"/>
        <v>1.2840522524111618E-3</v>
      </c>
      <c r="AM8" s="85">
        <f t="shared" si="15"/>
        <v>3.8933105897098032E-3</v>
      </c>
      <c r="AN8" s="85">
        <f t="shared" si="16"/>
        <v>1.427413382669611E-3</v>
      </c>
      <c r="AO8" s="85" t="str" cm="1">
        <f t="array" ref="AO8">GETVECTOR(Y8,2)</f>
        <v>0.5774</v>
      </c>
      <c r="AP8" s="85" t="str" cm="1">
        <f t="array" ref="AP8">GETVECTOR(Z8,2)</f>
        <v>0.5774</v>
      </c>
      <c r="AQ8" s="85" t="str" cm="1">
        <f t="array" ref="AQ8">GETVECTOR(AA8,2)</f>
        <v>0.5774</v>
      </c>
      <c r="AR8" s="85" t="str" cm="1">
        <f t="array" ref="AR8">GETVECTOR(AB8,2)</f>
        <v>0.5774</v>
      </c>
      <c r="AS8" s="85" cm="1">
        <f t="array" ref="AS8">SUM(AK8:AN8*AO8:AR8)</f>
        <v>3.8135977921940792E-3</v>
      </c>
      <c r="AT8" s="100"/>
      <c r="AU8" s="100"/>
      <c r="AV8" s="93"/>
      <c r="AW8" s="93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44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40" t="s">
        <v>33</v>
      </c>
      <c r="O9" s="26">
        <v>0.1</v>
      </c>
      <c r="P9" s="5"/>
      <c r="Q9" s="94"/>
      <c r="R9" s="84" cm="1">
        <f t="array" ref="R9">NORMALIZE(G7236,$G$7232:$G$7294)</f>
        <v>0.62061855670103094</v>
      </c>
      <c r="S9" s="84" t="str" cm="1">
        <f t="array" ref="S9">SETVECTOR(R9:R10)</f>
        <v>0.620618556701031,0.237113402061856</v>
      </c>
      <c r="T9" s="84">
        <f t="shared" si="1"/>
        <v>0.10309278350515463</v>
      </c>
      <c r="U9" s="86">
        <f t="shared" si="5"/>
        <v>0</v>
      </c>
      <c r="V9" s="86">
        <f t="shared" si="6"/>
        <v>4.6235329522839102E-3</v>
      </c>
      <c r="W9" s="86">
        <f t="shared" si="7"/>
        <v>3.805781425316835E-2</v>
      </c>
      <c r="X9" s="86">
        <f t="shared" si="8"/>
        <v>5.2327900543319887E-3</v>
      </c>
      <c r="Y9" s="86" t="str" cm="1">
        <f t="array" ref="Y9:AB9">SETMATRIX(GETMATRIX(Y8:AB8)-$O$9*DELTAWEIGHT(S8,$AH$4,AK8:AN8))</f>
        <v>0.5774,0.5774,0.5774</v>
      </c>
      <c r="Z9" s="86" t="str">
        <v>0.57974,0.58077,0.5774</v>
      </c>
      <c r="AA9" s="86" t="str">
        <v>0.58277,0.58835,0.5774</v>
      </c>
      <c r="AB9" s="86" t="str">
        <v>0.58017,0.58117,0.5774</v>
      </c>
      <c r="AC9" s="86" cm="1">
        <f t="array" ref="AC9">SIGMOID(SUM(GETVECTOR(Y9)*GETVECTOR(_xlfn.CONCAT($S9,",",$AH$4)))+U9)</f>
        <v>0.62134345895524834</v>
      </c>
      <c r="AD9" s="86" cm="1">
        <f t="array" ref="AD9">SIGMOID(SUM(GETVECTOR(Z9)*GETVECTOR(_xlfn.CONCAT($S9,",",$AH$4)))+V9)</f>
        <v>0.62295959057356753</v>
      </c>
      <c r="AE9" s="86" cm="1">
        <f t="array" ref="AE9">TANH(SUM(GETVECTOR(AA9)*GETVECTOR(_xlfn.CONCAT($S9,",",$AH$4)))+W9)</f>
        <v>0.49241349011175295</v>
      </c>
      <c r="AF9" s="86" cm="1">
        <f t="array" ref="AF9">SIGMOID(SUM(GETVECTOR(AB9)*GETVECTOR(_xlfn.CONCAT($S9,",",$AH$4)))+X9)</f>
        <v>0.62318762531015126</v>
      </c>
      <c r="AG9" s="86">
        <f t="shared" si="9"/>
        <v>0.30675370619291908</v>
      </c>
      <c r="AH9" s="87">
        <f t="shared" si="10"/>
        <v>0.18538644618420258</v>
      </c>
      <c r="AI9" s="85">
        <f t="shared" si="11"/>
        <v>8.2293662679047946E-2</v>
      </c>
      <c r="AJ9" s="85">
        <f t="shared" si="12"/>
        <v>4.6745984291414529E-2</v>
      </c>
      <c r="AK9" s="85">
        <f t="shared" si="13"/>
        <v>0</v>
      </c>
      <c r="AL9" s="85">
        <f t="shared" si="14"/>
        <v>5.4065724331265018E-3</v>
      </c>
      <c r="AM9" s="85">
        <f t="shared" si="15"/>
        <v>2.205989405798962E-2</v>
      </c>
      <c r="AN9" s="85">
        <f t="shared" si="16"/>
        <v>5.7486984486058591E-3</v>
      </c>
      <c r="AO9" s="85" t="str" cm="1">
        <f t="array" ref="AO9">GETVECTOR(Y9,2)</f>
        <v>0.5774</v>
      </c>
      <c r="AP9" s="85" t="str" cm="1">
        <f t="array" ref="AP9">GETVECTOR(Z9,2)</f>
        <v>0.5774</v>
      </c>
      <c r="AQ9" s="85" t="str" cm="1">
        <f t="array" ref="AQ9">GETVECTOR(AA9,2)</f>
        <v>0.5774</v>
      </c>
      <c r="AR9" s="85" t="str" cm="1">
        <f t="array" ref="AR9">GETVECTOR(AB9,2)</f>
        <v>0.5774</v>
      </c>
      <c r="AS9" s="85" cm="1">
        <f t="array" ref="AS9">SUM(AK9:AN9*AO9:AR9)</f>
        <v>1.9178436236195473E-2</v>
      </c>
      <c r="AT9" s="100"/>
      <c r="AU9" s="100"/>
      <c r="AV9" s="93"/>
      <c r="AW9" s="93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44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94"/>
      <c r="R10" s="84" cm="1">
        <f t="array" ref="R10">NORMALIZE(G7237,$G$7232:$G$7294)</f>
        <v>0.23711340206185566</v>
      </c>
      <c r="S10" s="84" t="str" cm="1">
        <f t="array" ref="S10">SETVECTOR(R10:R11)</f>
        <v>0.237113402061856,0.103092783505155</v>
      </c>
      <c r="T10" s="84">
        <f t="shared" si="1"/>
        <v>0.17525773195876287</v>
      </c>
      <c r="U10" s="86">
        <f t="shared" si="5"/>
        <v>0</v>
      </c>
      <c r="V10" s="86">
        <f t="shared" si="6"/>
        <v>4.0828757089712599E-3</v>
      </c>
      <c r="W10" s="86">
        <f t="shared" si="7"/>
        <v>3.5851824847369387E-2</v>
      </c>
      <c r="X10" s="86">
        <f t="shared" si="8"/>
        <v>4.6579202094714032E-3</v>
      </c>
      <c r="Y10" s="86" t="str" cm="1">
        <f t="array" ref="Y10:AB10">SETMATRIX(GETMATRIX(Y9:AB9)-$O$9*DELTAWEIGHT(S9,$AH$4,AK9:AN9))</f>
        <v>0.5774,0.5774,0.5774</v>
      </c>
      <c r="Z10" s="86" t="str">
        <v>0.5794,0.58064,0.5774</v>
      </c>
      <c r="AA10" s="86" t="str">
        <v>0.5814,0.58783,0.5774</v>
      </c>
      <c r="AB10" s="86" t="str">
        <v>0.57981,0.58103,0.5774</v>
      </c>
      <c r="AC10" s="86" cm="1">
        <f t="array" ref="AC10">SIGMOID(SUM(GETVECTOR(Y10)*GETVECTOR(_xlfn.CONCAT($S10,",",$AH$4)))+U10)</f>
        <v>0.54895145763587516</v>
      </c>
      <c r="AD10" s="86" cm="1">
        <f t="array" ref="AD10">SIGMOID(SUM(GETVECTOR(Z10)*GETVECTOR(_xlfn.CONCAT($S10,",",$AH$4)))+V10)</f>
        <v>0.55016222578334362</v>
      </c>
      <c r="AE10" s="86" cm="1">
        <f t="array" ref="AE10">TANH(SUM(GETVECTOR(AA10)*GETVECTOR(_xlfn.CONCAT($S10,",",$AH$4)))+W10)</f>
        <v>0.23011471047889923</v>
      </c>
      <c r="AF10" s="86" cm="1">
        <f t="array" ref="AF10">SIGMOID(SUM(GETVECTOR(AB10)*GETVECTOR(_xlfn.CONCAT($S10,",",$AH$4)))+X10)</f>
        <v>0.55033854352494715</v>
      </c>
      <c r="AG10" s="86">
        <f t="shared" si="9"/>
        <v>0.12660042130256091</v>
      </c>
      <c r="AH10" s="87">
        <f t="shared" si="10"/>
        <v>6.9303230132068683E-2</v>
      </c>
      <c r="AI10" s="85">
        <f t="shared" si="11"/>
        <v>-0.10595450182669419</v>
      </c>
      <c r="AJ10" s="85">
        <f t="shared" si="12"/>
        <v>-5.7386155626104059E-2</v>
      </c>
      <c r="AK10" s="85">
        <f t="shared" si="13"/>
        <v>0</v>
      </c>
      <c r="AL10" s="85">
        <f t="shared" si="14"/>
        <v>-3.2681215772388033E-3</v>
      </c>
      <c r="AM10" s="85">
        <f t="shared" si="15"/>
        <v>-2.9899886083773922E-2</v>
      </c>
      <c r="AN10" s="85">
        <f t="shared" si="16"/>
        <v>-3.3018592291754203E-3</v>
      </c>
      <c r="AO10" s="85" t="str" cm="1">
        <f t="array" ref="AO10">GETVECTOR(Y10,2)</f>
        <v>0.5774</v>
      </c>
      <c r="AP10" s="85" t="str" cm="1">
        <f t="array" ref="AP10">GETVECTOR(Z10,2)</f>
        <v>0.5774</v>
      </c>
      <c r="AQ10" s="85" t="str" cm="1">
        <f t="array" ref="AQ10">GETVECTOR(AA10,2)</f>
        <v>0.5774</v>
      </c>
      <c r="AR10" s="85" t="str" cm="1">
        <f t="array" ref="AR10">GETVECTOR(AB10,2)</f>
        <v>0.5774</v>
      </c>
      <c r="AS10" s="85" cm="1">
        <f t="array" ref="AS10">SUM(AK10:AN10*AO10:AR10)</f>
        <v>-2.1057701142394636E-2</v>
      </c>
      <c r="AT10" s="100"/>
      <c r="AU10" s="100"/>
      <c r="AV10" s="93"/>
      <c r="AW10" s="93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44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94"/>
      <c r="R11" s="84" cm="1">
        <f t="array" ref="R11">NORMALIZE(G7238,$G$7232:$G$7294)</f>
        <v>0.10309278350515463</v>
      </c>
      <c r="S11" s="84" t="str" cm="1">
        <f t="array" ref="S11">SETVECTOR(R11:R12)</f>
        <v>0.103092783505155,0.175257731958763</v>
      </c>
      <c r="T11" s="84">
        <f t="shared" si="1"/>
        <v>2.0618556701030927E-2</v>
      </c>
      <c r="U11" s="86">
        <f t="shared" si="5"/>
        <v>0</v>
      </c>
      <c r="V11" s="86">
        <f t="shared" si="6"/>
        <v>4.4096878666951399E-3</v>
      </c>
      <c r="W11" s="86">
        <f t="shared" si="7"/>
        <v>3.8841813455746776E-2</v>
      </c>
      <c r="X11" s="86">
        <f t="shared" si="8"/>
        <v>4.9881061323889453E-3</v>
      </c>
      <c r="Y11" s="86" t="str" cm="1">
        <f t="array" ref="Y11:AB11">SETMATRIX(GETMATRIX(Y10:AB10)-$O$9*DELTAWEIGHT(S10,$AH$4,AK10:AN10))</f>
        <v>0.5774,0.5774,0.5774</v>
      </c>
      <c r="Z11" s="86" t="str">
        <v>0.57948,0.58067,0.5774</v>
      </c>
      <c r="AA11" s="86" t="str">
        <v>0.58211,0.58814,0.5774</v>
      </c>
      <c r="AB11" s="86" t="str">
        <v>0.57989,0.58106,0.5774</v>
      </c>
      <c r="AC11" s="86" cm="1">
        <f t="array" ref="AC11">SIGMOID(SUM(GETVECTOR(Y11)*GETVECTOR(_xlfn.CONCAT($S11,",",$AH$4)))+U11)</f>
        <v>0.54009362987552256</v>
      </c>
      <c r="AD11" s="86" cm="1">
        <f t="array" ref="AD11">SIGMOID(SUM(GETVECTOR(Z11)*GETVECTOR(_xlfn.CONCAT($S11,",",$AH$4)))+V11)</f>
        <v>0.54138430691870876</v>
      </c>
      <c r="AE11" s="86" cm="1">
        <f t="array" ref="AE11">TANH(SUM(GETVECTOR(AA11)*GETVECTOR(_xlfn.CONCAT($S11,",",$AH$4)))+W11)</f>
        <v>0.1992286910434467</v>
      </c>
      <c r="AF11" s="86" cm="1">
        <f t="array" ref="AF11">SIGMOID(SUM(GETVECTOR(AB11)*GETVECTOR(_xlfn.CONCAT($S11,",",$AH$4)))+X11)</f>
        <v>0.5415553811529078</v>
      </c>
      <c r="AG11" s="86">
        <f t="shared" si="9"/>
        <v>0.10785928681887795</v>
      </c>
      <c r="AH11" s="87">
        <f t="shared" si="10"/>
        <v>5.8186312728513261E-2</v>
      </c>
      <c r="AI11" s="85">
        <f t="shared" si="11"/>
        <v>3.756775602748233E-2</v>
      </c>
      <c r="AJ11" s="85">
        <f t="shared" si="12"/>
        <v>2.011015773256792E-2</v>
      </c>
      <c r="AK11" s="85">
        <f t="shared" si="13"/>
        <v>0</v>
      </c>
      <c r="AL11" s="85">
        <f t="shared" si="14"/>
        <v>9.9476828976078073E-4</v>
      </c>
      <c r="AM11" s="85">
        <f t="shared" si="15"/>
        <v>1.0455183372915584E-2</v>
      </c>
      <c r="AN11" s="85">
        <f t="shared" si="16"/>
        <v>1.0021274792524487E-3</v>
      </c>
      <c r="AO11" s="85" t="str" cm="1">
        <f t="array" ref="AO11">GETVECTOR(Y11,2)</f>
        <v>0.5774</v>
      </c>
      <c r="AP11" s="85" t="str" cm="1">
        <f t="array" ref="AP11">GETVECTOR(Z11,2)</f>
        <v>0.5774</v>
      </c>
      <c r="AQ11" s="85" t="str" cm="1">
        <f t="array" ref="AQ11">GETVECTOR(AA11,2)</f>
        <v>0.5774</v>
      </c>
      <c r="AR11" s="85" t="str" cm="1">
        <f t="array" ref="AR11">GETVECTOR(AB11,2)</f>
        <v>0.5774</v>
      </c>
      <c r="AS11" s="85" cm="1">
        <f t="array" ref="AS11">SUM(AK11:AN11*AO11:AR11)</f>
        <v>7.1898304965496967E-3</v>
      </c>
      <c r="AT11" s="100"/>
      <c r="AU11" s="100"/>
      <c r="AV11" s="93"/>
      <c r="AW11" s="93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44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94"/>
      <c r="R12" s="84" cm="1">
        <f t="array" ref="R12">NORMALIZE(G7239,$G$7232:$G$7294)</f>
        <v>0.17525773195876287</v>
      </c>
      <c r="S12" s="84" t="str" cm="1">
        <f t="array" ref="S12">SETVECTOR(R12:R13)</f>
        <v>0.175257731958763,0.0206185567010309</v>
      </c>
      <c r="T12" s="84">
        <f t="shared" si="1"/>
        <v>1.0309278350515464E-3</v>
      </c>
      <c r="U12" s="86">
        <f t="shared" si="5"/>
        <v>0</v>
      </c>
      <c r="V12" s="86">
        <f t="shared" si="6"/>
        <v>4.3102110377190618E-3</v>
      </c>
      <c r="W12" s="86">
        <f t="shared" si="7"/>
        <v>3.7796295118455218E-2</v>
      </c>
      <c r="X12" s="86">
        <f t="shared" si="8"/>
        <v>4.8878933844637004E-3</v>
      </c>
      <c r="Y12" s="86" t="str" cm="1">
        <f t="array" ref="Y12:AB12">SETMATRIX(GETMATRIX(Y11:AB11)-$O$9*DELTAWEIGHT(S11,$AH$4,AK11:AN11))</f>
        <v>0.5774,0.5774,0.5774</v>
      </c>
      <c r="Z12" s="86" t="str">
        <v>0.57947,0.58065,0.5774</v>
      </c>
      <c r="AA12" s="86" t="str">
        <v>0.582,0.58796,0.5774</v>
      </c>
      <c r="AB12" s="86" t="str">
        <v>0.57988,0.58104,0.5774</v>
      </c>
      <c r="AC12" s="86" cm="1">
        <f t="array" ref="AC12">SIGMOID(SUM(GETVECTOR(Y12)*GETVECTOR(_xlfn.CONCAT($S12,",",$AH$4)))+U12)</f>
        <v>0.52824464136378757</v>
      </c>
      <c r="AD12" s="86" cm="1">
        <f t="array" ref="AD12">SIGMOID(SUM(GETVECTOR(Z12)*GETVECTOR(_xlfn.CONCAT($S12,",",$AH$4)))+V12)</f>
        <v>0.52942570086042862</v>
      </c>
      <c r="AE12" s="86" cm="1">
        <f t="array" ref="AE12">TANH(SUM(GETVECTOR(AA12)*GETVECTOR(_xlfn.CONCAT($S12,",",$AH$4)))+W12)</f>
        <v>0.15076113493642315</v>
      </c>
      <c r="AF12" s="86" cm="1">
        <f t="array" ref="AF12">SIGMOID(SUM(GETVECTOR(AB12)*GETVECTOR(_xlfn.CONCAT($S12,",",$AH$4)))+X12)</f>
        <v>0.5295895231187201</v>
      </c>
      <c r="AG12" s="86">
        <f t="shared" si="9"/>
        <v>7.9816819526229474E-2</v>
      </c>
      <c r="AH12" s="87">
        <f t="shared" si="10"/>
        <v>4.2180615713467512E-2</v>
      </c>
      <c r="AI12" s="85">
        <f t="shared" si="11"/>
        <v>4.1149687878415962E-2</v>
      </c>
      <c r="AJ12" s="85">
        <f t="shared" si="12"/>
        <v>2.1654197447589653E-2</v>
      </c>
      <c r="AK12" s="85">
        <f t="shared" si="13"/>
        <v>0</v>
      </c>
      <c r="AL12" s="85">
        <f t="shared" si="14"/>
        <v>8.1332611066701024E-4</v>
      </c>
      <c r="AM12" s="85">
        <f t="shared" si="15"/>
        <v>1.1203717762653252E-2</v>
      </c>
      <c r="AN12" s="85">
        <f t="shared" si="16"/>
        <v>8.165004830225826E-4</v>
      </c>
      <c r="AO12" s="85" t="str" cm="1">
        <f t="array" ref="AO12">GETVECTOR(Y12,2)</f>
        <v>0.5774</v>
      </c>
      <c r="AP12" s="85" t="str" cm="1">
        <f t="array" ref="AP12">GETVECTOR(Z12,2)</f>
        <v>0.5774</v>
      </c>
      <c r="AQ12" s="85" t="str" cm="1">
        <f t="array" ref="AQ12">GETVECTOR(AA12,2)</f>
        <v>0.5774</v>
      </c>
      <c r="AR12" s="85" t="str" cm="1">
        <f t="array" ref="AR12">GETVECTOR(AB12,2)</f>
        <v>0.5774</v>
      </c>
      <c r="AS12" s="85" cm="1">
        <f t="array" ref="AS12">SUM(AK12:AN12*AO12:AR12)</f>
        <v>7.4100885113523576E-3</v>
      </c>
      <c r="AT12" s="100"/>
      <c r="AU12" s="100"/>
      <c r="AV12" s="93"/>
      <c r="AW12" s="93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44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94"/>
      <c r="R13" s="84" cm="1">
        <f t="array" ref="R13">NORMALIZE(G7240,$G$7232:$G$7294)</f>
        <v>2.0618556701030927E-2</v>
      </c>
      <c r="S13" s="84" t="str" cm="1">
        <f t="array" ref="S13">SETVECTOR(R13:R14)</f>
        <v>0.0206185567010309,0.00103092783505155</v>
      </c>
      <c r="T13" s="84">
        <f t="shared" si="1"/>
        <v>0.15463917525773196</v>
      </c>
      <c r="U13" s="86">
        <f t="shared" si="5"/>
        <v>0</v>
      </c>
      <c r="V13" s="86">
        <f t="shared" si="6"/>
        <v>4.2288784266523612E-3</v>
      </c>
      <c r="W13" s="86">
        <f t="shared" si="7"/>
        <v>3.6675923342189894E-2</v>
      </c>
      <c r="X13" s="86">
        <f t="shared" si="8"/>
        <v>4.8062433361614424E-3</v>
      </c>
      <c r="Y13" s="86" t="str" cm="1">
        <f t="array" ref="Y13:AB13">SETMATRIX(GETMATRIX(Y12:AB12)-$O$9*DELTAWEIGHT(S12,$AH$4,AK12:AN12))</f>
        <v>0.5774,0.5774,0.5774</v>
      </c>
      <c r="Z13" s="86" t="str">
        <v>0.57946,0.58065,0.5774</v>
      </c>
      <c r="AA13" s="86" t="str">
        <v>0.5818,0.58794,0.5774</v>
      </c>
      <c r="AB13" s="86" t="str">
        <v>0.57987,0.58104,0.5774</v>
      </c>
      <c r="AC13" s="86" cm="1">
        <f t="array" ref="AC13">SIGMOID(SUM(GETVECTOR(Y13)*GETVECTOR(_xlfn.CONCAT($S13,",",$AH$4)))+U13)</f>
        <v>0.503125062399288</v>
      </c>
      <c r="AD13" s="86" cm="1">
        <f t="array" ref="AD13">SIGMOID(SUM(GETVECTOR(Z13)*GETVECTOR(_xlfn.CONCAT($S13,",",$AH$4)))+V13)</f>
        <v>0.50419368054209301</v>
      </c>
      <c r="AE13" s="86" cm="1">
        <f t="array" ref="AE13">TANH(SUM(GETVECTOR(AA13)*GETVECTOR(_xlfn.CONCAT($S13,",",$AH$4)))+W13)</f>
        <v>4.9238074628552238E-2</v>
      </c>
      <c r="AF13" s="86" cm="1">
        <f t="array" ref="AF13">SIGMOID(SUM(GETVECTOR(AB13)*GETVECTOR(_xlfn.CONCAT($S13,",",$AH$4)))+X13)</f>
        <v>0.50434022501269538</v>
      </c>
      <c r="AG13" s="86">
        <f t="shared" si="9"/>
        <v>2.4825526069776001E-2</v>
      </c>
      <c r="AH13" s="87">
        <f t="shared" si="10"/>
        <v>1.2517939879485121E-2</v>
      </c>
      <c r="AI13" s="85">
        <f t="shared" si="11"/>
        <v>-0.14212123537824684</v>
      </c>
      <c r="AJ13" s="85">
        <f t="shared" si="12"/>
        <v>-7.1633298674300544E-2</v>
      </c>
      <c r="AK13" s="85">
        <f t="shared" si="13"/>
        <v>0</v>
      </c>
      <c r="AL13" s="85">
        <f t="shared" si="14"/>
        <v>-8.817093958008005E-4</v>
      </c>
      <c r="AM13" s="85">
        <f t="shared" si="15"/>
        <v>-3.6029494749821624E-2</v>
      </c>
      <c r="AN13" s="85">
        <f t="shared" si="16"/>
        <v>-8.8181099727182124E-4</v>
      </c>
      <c r="AO13" s="85" t="str" cm="1">
        <f t="array" ref="AO13">GETVECTOR(Y13,2)</f>
        <v>0.5774</v>
      </c>
      <c r="AP13" s="85" t="str" cm="1">
        <f t="array" ref="AP13">GETVECTOR(Z13,2)</f>
        <v>0.5774</v>
      </c>
      <c r="AQ13" s="85" t="str" cm="1">
        <f t="array" ref="AQ13">GETVECTOR(AA13,2)</f>
        <v>0.5774</v>
      </c>
      <c r="AR13" s="85" t="str" cm="1">
        <f t="array" ref="AR13">GETVECTOR(AB13,2)</f>
        <v>0.5774</v>
      </c>
      <c r="AS13" s="85" cm="1">
        <f t="array" ref="AS13">SUM(AK13:AN13*AO13:AR13)</f>
        <v>-2.1821686943507137E-2</v>
      </c>
      <c r="AT13" s="100"/>
      <c r="AU13" s="100"/>
      <c r="AV13" s="93"/>
      <c r="AW13" s="93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44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94"/>
      <c r="R14" s="84" cm="1">
        <f t="array" ref="R14">NORMALIZE(G7241,$G$7232:$G$7294)</f>
        <v>1.0309278350515464E-3</v>
      </c>
      <c r="S14" s="84" t="str" cm="1">
        <f t="array" ref="S14">SETVECTOR(R14:R15)</f>
        <v>0.00103092783505155,0.154639175257732</v>
      </c>
      <c r="T14" s="84">
        <f t="shared" si="1"/>
        <v>8.9690721649484523E-2</v>
      </c>
      <c r="U14" s="86">
        <f t="shared" si="5"/>
        <v>0</v>
      </c>
      <c r="V14" s="86">
        <f t="shared" si="6"/>
        <v>4.317049366232441E-3</v>
      </c>
      <c r="W14" s="86">
        <f t="shared" si="7"/>
        <v>4.0278872817172059E-2</v>
      </c>
      <c r="X14" s="86">
        <f t="shared" si="8"/>
        <v>4.8944244358886243E-3</v>
      </c>
      <c r="Y14" s="86" t="str" cm="1">
        <f t="array" ref="Y14:AB14">SETMATRIX(GETMATRIX(Y13:AB13)-$O$9*DELTAWEIGHT(S13,$AH$4,AK13:AN13))</f>
        <v>0.5774,0.5774,0.5774</v>
      </c>
      <c r="Z14" s="86" t="str">
        <v>0.57946,0.58065,0.5774</v>
      </c>
      <c r="AA14" s="86" t="str">
        <v>0.58187,0.58794,0.5774</v>
      </c>
      <c r="AB14" s="86" t="str">
        <v>0.57987,0.58104,0.5774</v>
      </c>
      <c r="AC14" s="86" cm="1">
        <f t="array" ref="AC14">SIGMOID(SUM(GETVECTOR(Y14)*GETVECTOR(_xlfn.CONCAT($S14,",",$AH$4)))+U14)</f>
        <v>0.52245586278519074</v>
      </c>
      <c r="AD14" s="86" cm="1">
        <f t="array" ref="AD14">SIGMOID(SUM(GETVECTOR(Z14)*GETVECTOR(_xlfn.CONCAT($S14,",",$AH$4)))+V14)</f>
        <v>0.52365873636727345</v>
      </c>
      <c r="AE14" s="86" cm="1">
        <f t="array" ref="AE14">TANH(SUM(GETVECTOR(AA14)*GETVECTOR(_xlfn.CONCAT($S14,",",$AH$4)))+W14)</f>
        <v>0.13103943136439913</v>
      </c>
      <c r="AF14" s="86" cm="1">
        <f t="array" ref="AF14">SIGMOID(SUM(GETVECTOR(AB14)*GETVECTOR(_xlfn.CONCAT($S14,",",$AH$4)))+X14)</f>
        <v>0.52381790354470914</v>
      </c>
      <c r="AG14" s="86">
        <f t="shared" si="9"/>
        <v>6.8619943042567313E-2</v>
      </c>
      <c r="AH14" s="87">
        <f t="shared" si="10"/>
        <v>3.5888043743968374E-2</v>
      </c>
      <c r="AI14" s="85">
        <f t="shared" si="11"/>
        <v>-5.3802677905516148E-2</v>
      </c>
      <c r="AJ14" s="85">
        <f t="shared" si="12"/>
        <v>-2.8050517130818391E-2</v>
      </c>
      <c r="AK14" s="85">
        <f t="shared" si="13"/>
        <v>0</v>
      </c>
      <c r="AL14" s="85">
        <f t="shared" si="14"/>
        <v>-9.1687351934129047E-4</v>
      </c>
      <c r="AM14" s="85">
        <f t="shared" si="15"/>
        <v>-1.4436670396395457E-2</v>
      </c>
      <c r="AN14" s="85">
        <f t="shared" si="16"/>
        <v>-9.1944708561382126E-4</v>
      </c>
      <c r="AO14" s="85" t="str" cm="1">
        <f t="array" ref="AO14">GETVECTOR(Y14,2)</f>
        <v>0.5774</v>
      </c>
      <c r="AP14" s="85" t="str" cm="1">
        <f t="array" ref="AP14">GETVECTOR(Z14,2)</f>
        <v>0.5774</v>
      </c>
      <c r="AQ14" s="85" t="str" cm="1">
        <f t="array" ref="AQ14">GETVECTOR(AA14,2)</f>
        <v>0.5774</v>
      </c>
      <c r="AR14" s="85" t="str" cm="1">
        <f t="array" ref="AR14">GETVECTOR(AB14,2)</f>
        <v>0.5774</v>
      </c>
      <c r="AS14" s="85" cm="1">
        <f t="array" ref="AS14">SUM(AK14:AN14*AO14:AR14)</f>
        <v>-9.3960250041798185E-3</v>
      </c>
      <c r="AT14" s="100"/>
      <c r="AU14" s="100"/>
      <c r="AV14" s="93"/>
      <c r="AW14" s="93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44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94"/>
      <c r="R15" s="84" cm="1">
        <f t="array" ref="R15">NORMALIZE(G7242,$G$7232:$G$7294)</f>
        <v>0.15463917525773196</v>
      </c>
      <c r="S15" s="84" t="str" cm="1">
        <f t="array" ref="S15">SETVECTOR(R15:R16)</f>
        <v>0.154639175257732,0.0896907216494845</v>
      </c>
      <c r="T15" s="84">
        <f t="shared" si="1"/>
        <v>0.27731958762886594</v>
      </c>
      <c r="U15" s="86">
        <f t="shared" si="5"/>
        <v>0</v>
      </c>
      <c r="V15" s="86">
        <f t="shared" si="6"/>
        <v>4.4087367181665704E-3</v>
      </c>
      <c r="W15" s="86">
        <f t="shared" si="7"/>
        <v>4.1722539856811604E-2</v>
      </c>
      <c r="X15" s="86">
        <f t="shared" si="8"/>
        <v>4.9863691444500067E-3</v>
      </c>
      <c r="Y15" s="86" t="str" cm="1">
        <f t="array" ref="Y15:AB15">SETMATRIX(GETMATRIX(Y14:AB14)-$O$9*DELTAWEIGHT(S14,$AH$4,AK14:AN14))</f>
        <v>0.5774,0.5774,0.5774</v>
      </c>
      <c r="Z15" s="86" t="str">
        <v>0.57946,0.58066,0.5774</v>
      </c>
      <c r="AA15" s="86" t="str">
        <v>0.58187,0.58816,0.5774</v>
      </c>
      <c r="AB15" s="86" t="str">
        <v>0.57987,0.58105,0.5774</v>
      </c>
      <c r="AC15" s="86" cm="1">
        <f t="array" ref="AC15">SIGMOID(SUM(GETVECTOR(Y15)*GETVECTOR(_xlfn.CONCAT($S15,",",$AH$4)))+U15)</f>
        <v>0.53521064177831368</v>
      </c>
      <c r="AD15" s="86" cm="1">
        <f t="array" ref="AD15">SIGMOID(SUM(GETVECTOR(Z15)*GETVECTOR(_xlfn.CONCAT($S15,",",$AH$4)))+V15)</f>
        <v>0.53645911643448996</v>
      </c>
      <c r="AE15" s="86" cm="1">
        <f t="array" ref="AE15">TANH(SUM(GETVECTOR(AA15)*GETVECTOR(_xlfn.CONCAT($S15,",",$AH$4)))+W15)</f>
        <v>0.18239107342718028</v>
      </c>
      <c r="AF15" s="86" cm="1">
        <f t="array" ref="AF15">SIGMOID(SUM(GETVECTOR(AB15)*GETVECTOR(_xlfn.CONCAT($S15,",",$AH$4)))+X15)</f>
        <v>0.53662721714928352</v>
      </c>
      <c r="AG15" s="86">
        <f t="shared" si="9"/>
        <v>9.784535409628331E-2</v>
      </c>
      <c r="AH15" s="87">
        <f t="shared" si="10"/>
        <v>5.233955861131543E-2</v>
      </c>
      <c r="AI15" s="85">
        <f t="shared" si="11"/>
        <v>-0.22498002901755051</v>
      </c>
      <c r="AJ15" s="85">
        <f t="shared" si="12"/>
        <v>-0.11958190586834271</v>
      </c>
      <c r="AK15" s="85">
        <f t="shared" si="13"/>
        <v>0</v>
      </c>
      <c r="AL15" s="85">
        <f t="shared" si="14"/>
        <v>-5.4236758329466875E-3</v>
      </c>
      <c r="AM15" s="85">
        <f t="shared" si="15"/>
        <v>-6.2016730621760552E-2</v>
      </c>
      <c r="AN15" s="85">
        <f t="shared" si="16"/>
        <v>-5.4563792077694587E-3</v>
      </c>
      <c r="AO15" s="85" t="str" cm="1">
        <f t="array" ref="AO15">GETVECTOR(Y15,2)</f>
        <v>0.5774</v>
      </c>
      <c r="AP15" s="85" t="str" cm="1">
        <f t="array" ref="AP15">GETVECTOR(Z15,2)</f>
        <v>0.5774</v>
      </c>
      <c r="AQ15" s="85" t="str" cm="1">
        <f t="array" ref="AQ15">GETVECTOR(AA15,2)</f>
        <v>0.5774</v>
      </c>
      <c r="AR15" s="85" t="str" cm="1">
        <f t="array" ref="AR15">GETVECTOR(AB15,2)</f>
        <v>0.5774</v>
      </c>
      <c r="AS15" s="85" cm="1">
        <f t="array" ref="AS15">SUM(AK15:AN15*AO15:AR15)</f>
        <v>-4.2090604041514046E-2</v>
      </c>
      <c r="AT15" s="100"/>
      <c r="AU15" s="100"/>
      <c r="AV15" s="93"/>
      <c r="AW15" s="93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44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94"/>
      <c r="R16" s="84" cm="1">
        <f t="array" ref="R16">NORMALIZE(G7243,$G$7232:$G$7294)</f>
        <v>8.9690721649484523E-2</v>
      </c>
      <c r="S16" s="84" t="str" cm="1">
        <f t="array" ref="S16">SETVECTOR(R16:R17)</f>
        <v>0.0896907216494845,0.277319587628866</v>
      </c>
      <c r="T16" s="84">
        <f t="shared" si="1"/>
        <v>0.15257731958762888</v>
      </c>
      <c r="U16" s="86">
        <f t="shared" si="5"/>
        <v>0</v>
      </c>
      <c r="V16" s="86">
        <f t="shared" si="6"/>
        <v>4.9511043014612392E-3</v>
      </c>
      <c r="W16" s="86">
        <f t="shared" si="7"/>
        <v>4.7924212918987658E-2</v>
      </c>
      <c r="X16" s="86">
        <f t="shared" si="8"/>
        <v>5.5320070652269526E-3</v>
      </c>
      <c r="Y16" s="86" t="str" cm="1">
        <f t="array" ref="Y16:AB16">SETMATRIX(GETMATRIX(Y15:AB15)-$O$9*DELTAWEIGHT(S15,$AH$4,AK15:AN15))</f>
        <v>0.5774,0.5774,0.5774</v>
      </c>
      <c r="Z16" s="86" t="str">
        <v>0.57954,0.58071,0.5774</v>
      </c>
      <c r="AA16" s="86" t="str">
        <v>0.58283,0.58872,0.5774</v>
      </c>
      <c r="AB16" s="86" t="str">
        <v>0.57995,0.5811,0.5774</v>
      </c>
      <c r="AC16" s="86" cm="1">
        <f t="array" ref="AC16">SIGMOID(SUM(GETVECTOR(Y16)*GETVECTOR(_xlfn.CONCAT($S16,",",$AH$4)))+U16)</f>
        <v>0.55278056952930776</v>
      </c>
      <c r="AD16" s="86" cm="1">
        <f t="array" ref="AD16">SIGMOID(SUM(GETVECTOR(Z16)*GETVECTOR(_xlfn.CONCAT($S16,",",$AH$4)))+V16)</f>
        <v>0.55427844376052293</v>
      </c>
      <c r="AE16" s="86" cm="1">
        <f t="array" ref="AE16">TANH(SUM(GETVECTOR(AA16)*GETVECTOR(_xlfn.CONCAT($S16,",",$AH$4)))+W16)</f>
        <v>0.25753102469561234</v>
      </c>
      <c r="AF16" s="86" cm="1">
        <f t="array" ref="AF16">SIGMOID(SUM(GETVECTOR(AB16)*GETVECTOR(_xlfn.CONCAT($S16,",",$AH$4)))+X16)</f>
        <v>0.55445775593257662</v>
      </c>
      <c r="AG16" s="86">
        <f t="shared" si="9"/>
        <v>0.14274389558833681</v>
      </c>
      <c r="AH16" s="87">
        <f t="shared" si="10"/>
        <v>7.8612254193477046E-2</v>
      </c>
      <c r="AI16" s="85">
        <f t="shared" si="11"/>
        <v>-7.3965065394151833E-2</v>
      </c>
      <c r="AJ16" s="85">
        <f t="shared" si="12"/>
        <v>-4.0186102848778341E-2</v>
      </c>
      <c r="AK16" s="85">
        <f t="shared" si="13"/>
        <v>0</v>
      </c>
      <c r="AL16" s="85">
        <f t="shared" si="14"/>
        <v>-2.5568018648857165E-3</v>
      </c>
      <c r="AM16" s="85">
        <f t="shared" si="15"/>
        <v>-2.0797009956406619E-2</v>
      </c>
      <c r="AN16" s="85">
        <f t="shared" si="16"/>
        <v>-2.5906323433278243E-3</v>
      </c>
      <c r="AO16" s="85" t="str" cm="1">
        <f t="array" ref="AO16">GETVECTOR(Y16,2)</f>
        <v>0.5774</v>
      </c>
      <c r="AP16" s="85" t="str" cm="1">
        <f t="array" ref="AP16">GETVECTOR(Z16,2)</f>
        <v>0.5774</v>
      </c>
      <c r="AQ16" s="85" t="str" cm="1">
        <f t="array" ref="AQ16">GETVECTOR(AA16,2)</f>
        <v>0.5774</v>
      </c>
      <c r="AR16" s="85" t="str" cm="1">
        <f t="array" ref="AR16">GETVECTOR(AB16,2)</f>
        <v>0.5774</v>
      </c>
      <c r="AS16" s="85" cm="1">
        <f t="array" ref="AS16">SUM(AK16:AN16*AO16:AR16)</f>
        <v>-1.4980322060651681E-2</v>
      </c>
      <c r="AT16" s="100"/>
      <c r="AU16" s="100"/>
      <c r="AV16" s="93"/>
      <c r="AW16" s="93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44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94"/>
      <c r="R17" s="84" cm="1">
        <f t="array" ref="R17">NORMALIZE(G7244,$G$7232:$G$7294)</f>
        <v>0.27731958762886594</v>
      </c>
      <c r="S17" s="84" t="str" cm="1">
        <f t="array" ref="S17">SETVECTOR(R17:R18)</f>
        <v>0.277319587628866,0.152577319587629</v>
      </c>
      <c r="T17" s="84">
        <f t="shared" si="1"/>
        <v>0.44020618556701036</v>
      </c>
      <c r="U17" s="86">
        <f t="shared" si="5"/>
        <v>0</v>
      </c>
      <c r="V17" s="86">
        <f t="shared" si="6"/>
        <v>5.2067844879498107E-3</v>
      </c>
      <c r="W17" s="86">
        <f t="shared" si="7"/>
        <v>5.0003913914628322E-2</v>
      </c>
      <c r="X17" s="86">
        <f t="shared" si="8"/>
        <v>5.7910702995597352E-3</v>
      </c>
      <c r="Y17" s="86" t="str" cm="1">
        <f t="array" ref="Y17:AB17">SETMATRIX(GETMATRIX(Y16:AB16)-$O$9*DELTAWEIGHT(S16,$AH$4,AK16:AN16))</f>
        <v>0.5774,0.5774,0.5774</v>
      </c>
      <c r="Z17" s="86" t="str">
        <v>0.57956,0.58078,0.5774</v>
      </c>
      <c r="AA17" s="86" t="str">
        <v>0.58302,0.5893,0.5774</v>
      </c>
      <c r="AB17" s="86" t="str">
        <v>0.57997,0.58117,0.5774</v>
      </c>
      <c r="AC17" s="86" cm="1">
        <f t="array" ref="AC17">SIGMOID(SUM(GETVECTOR(Y17)*GETVECTOR(_xlfn.CONCAT($S17,",",$AH$4)))+U17)</f>
        <v>0.56173894296623217</v>
      </c>
      <c r="AD17" s="86" cm="1">
        <f t="array" ref="AD17">SIGMOID(SUM(GETVECTOR(Z17)*GETVECTOR(_xlfn.CONCAT($S17,",",$AH$4)))+V17)</f>
        <v>0.56329461150240534</v>
      </c>
      <c r="AE17" s="86" cm="1">
        <f t="array" ref="AE17">TANH(SUM(GETVECTOR(AA17)*GETVECTOR(_xlfn.CONCAT($S17,",",$AH$4)))+W17)</f>
        <v>0.29277669156981895</v>
      </c>
      <c r="AF17" s="86" cm="1">
        <f t="array" ref="AF17">SIGMOID(SUM(GETVECTOR(AB17)*GETVECTOR(_xlfn.CONCAT($S17,",",$AH$4)))+X17)</f>
        <v>0.56348094088881573</v>
      </c>
      <c r="AG17" s="86">
        <f t="shared" si="9"/>
        <v>0.16491953273478072</v>
      </c>
      <c r="AH17" s="87">
        <f t="shared" si="10"/>
        <v>9.2095571193374595E-2</v>
      </c>
      <c r="AI17" s="85">
        <f t="shared" si="11"/>
        <v>-0.34811061437363577</v>
      </c>
      <c r="AJ17" s="85">
        <f t="shared" si="12"/>
        <v>-0.1909138866793145</v>
      </c>
      <c r="AK17" s="85">
        <f t="shared" si="13"/>
        <v>0</v>
      </c>
      <c r="AL17" s="85">
        <f t="shared" si="14"/>
        <v>-1.3749856496354731E-2</v>
      </c>
      <c r="AM17" s="85">
        <f t="shared" si="15"/>
        <v>-9.8322563896924745E-2</v>
      </c>
      <c r="AN17" s="85">
        <f t="shared" si="16"/>
        <v>-1.3994559146456349E-2</v>
      </c>
      <c r="AO17" s="85" t="str" cm="1">
        <f t="array" ref="AO17">GETVECTOR(Y17,2)</f>
        <v>0.5774</v>
      </c>
      <c r="AP17" s="85" t="str" cm="1">
        <f t="array" ref="AP17">GETVECTOR(Z17,2)</f>
        <v>0.5774</v>
      </c>
      <c r="AQ17" s="85" t="str" cm="1">
        <f t="array" ref="AQ17">GETVECTOR(AA17,2)</f>
        <v>0.5774</v>
      </c>
      <c r="AR17" s="85" t="str" cm="1">
        <f t="array" ref="AR17">GETVECTOR(AB17,2)</f>
        <v>0.5774</v>
      </c>
      <c r="AS17" s="85" cm="1">
        <f t="array" ref="AS17">SUM(AK17:AN17*AO17:AR17)</f>
        <v>-7.2791073986243474E-2</v>
      </c>
      <c r="AT17" s="100"/>
      <c r="AU17" s="100"/>
      <c r="AV17" s="93"/>
      <c r="AW17" s="93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44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94"/>
      <c r="R18" s="88" cm="1">
        <f t="array" ref="R18">NORMALIZE(G7245,$G$7232:$G$7294)</f>
        <v>0.15257731958762888</v>
      </c>
      <c r="S18" s="88" t="str" cm="1">
        <f t="array" ref="S18">SETVECTOR(R18:R19)</f>
        <v>0.152577319587629,0.44020618556701</v>
      </c>
      <c r="T18" s="88">
        <f t="shared" si="1"/>
        <v>0.13917525773195877</v>
      </c>
      <c r="U18" s="86">
        <f t="shared" ref="U18:U55" si="17">U17-$O$9*SUM(AK17)</f>
        <v>0</v>
      </c>
      <c r="V18" s="86">
        <f t="shared" ref="V18:V55" si="18">V17-$O$9*SUM(AL17)</f>
        <v>6.5817701375852841E-3</v>
      </c>
      <c r="W18" s="86">
        <f t="shared" ref="W18:W55" si="19">W17-$O$9*SUM(AM17)</f>
        <v>5.9836170304320799E-2</v>
      </c>
      <c r="X18" s="86">
        <f t="shared" ref="X18:X55" si="20">X17-$O$9*SUM(AN17)</f>
        <v>7.1905262142053705E-3</v>
      </c>
      <c r="Y18" s="86" t="str" cm="1">
        <f t="array" ref="Y18:AB18">SETMATRIX(GETMATRIX(Y17:AB17)-$O$9*DELTAWEIGHT(S17,$AH$4,AK17:AN17))</f>
        <v>0.5774,0.5774,0.5774</v>
      </c>
      <c r="Z18" s="86" t="str">
        <v>0.57994,0.58099,0.5774</v>
      </c>
      <c r="AA18" s="86" t="str">
        <v>0.58575,0.5908,0.5774</v>
      </c>
      <c r="AB18" s="86" t="str">
        <v>0.58036,0.58138,0.5774</v>
      </c>
      <c r="AC18" s="86" cm="1">
        <f t="array" ref="AC18">SIGMOID(SUM(GETVECTOR(Y18)*GETVECTOR(_xlfn.CONCAT($S18,",",$AH$4)))+U18)</f>
        <v>0.58474260349597273</v>
      </c>
      <c r="AD18" s="86" cm="1">
        <f t="array" ref="AD18">SIGMOID(SUM(GETVECTOR(Z18)*GETVECTOR(_xlfn.CONCAT($S18,",",$AH$4)))+V18)</f>
        <v>0.58681710430005141</v>
      </c>
      <c r="AE18" s="86" cm="1">
        <f t="array" ref="AE18">TANH(SUM(GETVECTOR(AA18)*GETVECTOR(_xlfn.CONCAT($S18,",",$AH$4)))+W18)</f>
        <v>0.38786299151104581</v>
      </c>
      <c r="AF18" s="86" cm="1">
        <f t="array" ref="AF18">SIGMOID(SUM(GETVECTOR(AB18)*GETVECTOR(_xlfn.CONCAT($S18,",",$AH$4)))+X18)</f>
        <v>0.58702185370029258</v>
      </c>
      <c r="AG18" s="86">
        <f t="shared" ref="AG18:AG55" si="21">AC18*$AG$4+AE18*AD18</f>
        <v>0.22760463754366733</v>
      </c>
      <c r="AH18" s="87">
        <f t="shared" ref="AH18:AH55" si="22">AF18*TANH(AG18)</f>
        <v>0.13134856950743226</v>
      </c>
      <c r="AI18" s="85">
        <f t="shared" ref="AI18:AI55" si="23">AH18-T18+0</f>
        <v>-7.8266882245265068E-3</v>
      </c>
      <c r="AJ18" s="85">
        <f t="shared" ref="AJ18:AJ55" si="24">AI18*AF18*(1-TANH(AG18)^2)+$AJ$4*$AC$4</f>
        <v>-4.3644123371672878E-3</v>
      </c>
      <c r="AK18" s="85">
        <f t="shared" ref="AK18:AK55" si="25">AJ18*$AG$4*AC18*(1-AC18)</f>
        <v>0</v>
      </c>
      <c r="AL18" s="85">
        <f t="shared" ref="AL18:AL55" si="26">AJ18*AE18*AD18*(1-AD18)</f>
        <v>-4.1043956294379598E-4</v>
      </c>
      <c r="AM18" s="85">
        <f t="shared" ref="AM18:AM55" si="27">AJ18*AD18*(1-AE18^2)</f>
        <v>-2.1758240391076644E-3</v>
      </c>
      <c r="AN18" s="85">
        <f t="shared" ref="AN18:AN55" si="28">AI18*TANH(AG18)*AF18*(1-AF18)</f>
        <v>-4.2455157070343206E-4</v>
      </c>
      <c r="AO18" s="85" t="str" cm="1">
        <f t="array" ref="AO18">GETVECTOR(Y18,2)</f>
        <v>0.5774</v>
      </c>
      <c r="AP18" s="85" t="str" cm="1">
        <f t="array" ref="AP18">GETVECTOR(Z18,2)</f>
        <v>0.5774</v>
      </c>
      <c r="AQ18" s="85" t="str" cm="1">
        <f t="array" ref="AQ18">GETVECTOR(AA18,2)</f>
        <v>0.5774</v>
      </c>
      <c r="AR18" s="85" t="str" cm="1">
        <f t="array" ref="AR18">GETVECTOR(AB18,2)</f>
        <v>0.5774</v>
      </c>
      <c r="AS18" s="85" cm="1">
        <f t="array" ref="AS18">SUM(AK18:AN18*AO18:AR18)</f>
        <v>-1.7384446807486749E-3</v>
      </c>
      <c r="AT18" s="99" cm="1">
        <f t="array" ref="AT18">AVERAGE((T18:T30-AH18:AH30)^2)</f>
        <v>4.531768447871494E-2</v>
      </c>
      <c r="AU18" s="99">
        <f>SQRT(AT18)</f>
        <v>0.21287950694868432</v>
      </c>
      <c r="AV18" s="93"/>
      <c r="AW18" s="93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44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94"/>
      <c r="R19" s="88" cm="1">
        <f t="array" ref="R19">NORMALIZE(G7246,$G$7232:$G$7294)</f>
        <v>0.44020618556701036</v>
      </c>
      <c r="S19" s="88" t="str" cm="1">
        <f t="array" ref="S19">SETVECTOR(R19:R20)</f>
        <v>0.44020618556701,0.139175257731959</v>
      </c>
      <c r="T19" s="88">
        <f t="shared" si="1"/>
        <v>6.7010309278350513E-2</v>
      </c>
      <c r="U19" s="86">
        <f t="shared" si="17"/>
        <v>0</v>
      </c>
      <c r="V19" s="86">
        <f t="shared" si="18"/>
        <v>6.6228140938796639E-3</v>
      </c>
      <c r="W19" s="86">
        <f t="shared" si="19"/>
        <v>6.0053752708231566E-2</v>
      </c>
      <c r="X19" s="86">
        <f t="shared" si="20"/>
        <v>7.2329813712757136E-3</v>
      </c>
      <c r="Y19" s="86" t="str" cm="1">
        <f t="array" ref="Y19:AB19">SETMATRIX(GETMATRIX(Y18:AB18)-$O$9*DELTAWEIGHT(S18,$AH$4,AK18:AN18))</f>
        <v>0.5774,0.5774,0.5774</v>
      </c>
      <c r="Z19" s="86" t="str">
        <v>0.58015,0.5816,0.5774</v>
      </c>
      <c r="AA19" s="86" t="str">
        <v>0.58725,0.59513,0.5774</v>
      </c>
      <c r="AB19" s="86" t="str">
        <v>0.58057,0.582,0.5774</v>
      </c>
      <c r="AC19" s="86" cm="1">
        <f t="array" ref="AC19">SIGMOID(SUM(GETVECTOR(Y19)*GETVECTOR(_xlfn.CONCAT($S19,",",$AH$4)))+U19)</f>
        <v>0.58286236373382716</v>
      </c>
      <c r="AD19" s="86" cm="1">
        <f t="array" ref="AD19">SIGMOID(SUM(GETVECTOR(Z19)*GETVECTOR(_xlfn.CONCAT($S19,",",$AH$4)))+V19)</f>
        <v>0.5849076054770993</v>
      </c>
      <c r="AE19" s="86" cm="1">
        <f t="array" ref="AE19">TANH(SUM(GETVECTOR(AA19)*GETVECTOR(_xlfn.CONCAT($S19,",",$AH$4)))+W19)</f>
        <v>0.3811395574226476</v>
      </c>
      <c r="AF19" s="86" cm="1">
        <f t="array" ref="AF19">SIGMOID(SUM(GETVECTOR(AB19)*GETVECTOR(_xlfn.CONCAT($S19,",",$AH$4)))+X19)</f>
        <v>0.58511413841514293</v>
      </c>
      <c r="AG19" s="86">
        <f t="shared" si="21"/>
        <v>0.2229314258846822</v>
      </c>
      <c r="AH19" s="87">
        <f t="shared" si="22"/>
        <v>0.12832154651395597</v>
      </c>
      <c r="AI19" s="85">
        <f t="shared" si="23"/>
        <v>6.1311237235605456E-2</v>
      </c>
      <c r="AJ19" s="85">
        <f t="shared" si="24"/>
        <v>3.4148636533754877E-2</v>
      </c>
      <c r="AK19" s="85">
        <f t="shared" si="25"/>
        <v>0</v>
      </c>
      <c r="AL19" s="85">
        <f t="shared" si="26"/>
        <v>3.1600171387275882E-3</v>
      </c>
      <c r="AM19" s="85">
        <f t="shared" si="27"/>
        <v>1.7072256388588447E-2</v>
      </c>
      <c r="AN19" s="85">
        <f t="shared" si="28"/>
        <v>3.2641364140086788E-3</v>
      </c>
      <c r="AO19" s="85" t="str" cm="1">
        <f t="array" ref="AO19">GETVECTOR(Y19,2)</f>
        <v>0.5774</v>
      </c>
      <c r="AP19" s="85" t="str" cm="1">
        <f t="array" ref="AP19">GETVECTOR(Z19,2)</f>
        <v>0.5774</v>
      </c>
      <c r="AQ19" s="85" t="str" cm="1">
        <f t="array" ref="AQ19">GETVECTOR(AA19,2)</f>
        <v>0.5774</v>
      </c>
      <c r="AR19" s="85" t="str" cm="1">
        <f t="array" ref="AR19">GETVECTOR(AB19,2)</f>
        <v>0.5774</v>
      </c>
      <c r="AS19" s="85" cm="1">
        <f t="array" ref="AS19">SUM(AK19:AN19*AO19:AR19)</f>
        <v>1.3566827100120889E-2</v>
      </c>
      <c r="AT19" s="99"/>
      <c r="AU19" s="99"/>
      <c r="AV19" s="93"/>
      <c r="AW19" s="93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44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94"/>
      <c r="R20" s="88" cm="1">
        <f t="array" ref="R20">NORMALIZE(G7247,$G$7232:$G$7294)</f>
        <v>0.13917525773195877</v>
      </c>
      <c r="S20" s="88" t="str" cm="1">
        <f t="array" ref="S20">SETVECTOR(R20:R21)</f>
        <v>0.139175257731959,0.0670103092783505</v>
      </c>
      <c r="T20" s="88">
        <f t="shared" si="1"/>
        <v>0.17525773195876287</v>
      </c>
      <c r="U20" s="86">
        <f t="shared" si="17"/>
        <v>0</v>
      </c>
      <c r="V20" s="86">
        <f t="shared" si="18"/>
        <v>6.3068123800069046E-3</v>
      </c>
      <c r="W20" s="86">
        <f t="shared" si="19"/>
        <v>5.8346527069372718E-2</v>
      </c>
      <c r="X20" s="86">
        <f t="shared" si="20"/>
        <v>6.9065677298748461E-3</v>
      </c>
      <c r="Y20" s="86" t="str" cm="1">
        <f t="array" ref="Y20:AB20">SETMATRIX(GETMATRIX(Y19:AB19)-$O$9*DELTAWEIGHT(S19,$AH$4,AK19:AN19))</f>
        <v>0.5774,0.5774,0.5774</v>
      </c>
      <c r="Z20" s="86" t="str">
        <v>0.58076,0.58179,0.5774</v>
      </c>
      <c r="AA20" s="86" t="str">
        <v>0.59158,0.5965,0.5774</v>
      </c>
      <c r="AB20" s="86" t="str">
        <v>0.58119,0.58219,0.5774</v>
      </c>
      <c r="AC20" s="86" cm="1">
        <f t="array" ref="AC20">SIGMOID(SUM(GETVECTOR(Y20)*GETVECTOR(_xlfn.CONCAT($S20,",",$AH$4)))+U20)</f>
        <v>0.52972778322934388</v>
      </c>
      <c r="AD20" s="86" cm="1">
        <f t="array" ref="AD20">SIGMOID(SUM(GETVECTOR(Z20)*GETVECTOR(_xlfn.CONCAT($S20,",",$AH$4)))+V20)</f>
        <v>0.53148831325018653</v>
      </c>
      <c r="AE20" s="86" cm="1">
        <f t="array" ref="AE20">TANH(SUM(GETVECTOR(AA20)*GETVECTOR(_xlfn.CONCAT($S20,",",$AH$4)))+W20)</f>
        <v>0.17871161026522986</v>
      </c>
      <c r="AF20" s="86" cm="1">
        <f t="array" ref="AF20">SIGMOID(SUM(GETVECTOR(AB20)*GETVECTOR(_xlfn.CONCAT($S20,",",$AH$4)))+X20)</f>
        <v>0.53165923017800976</v>
      </c>
      <c r="AG20" s="86">
        <f t="shared" si="21"/>
        <v>9.4983132298091744E-2</v>
      </c>
      <c r="AH20" s="87">
        <f t="shared" si="22"/>
        <v>5.034734217696972E-2</v>
      </c>
      <c r="AI20" s="85">
        <f t="shared" si="23"/>
        <v>-0.12491038978179315</v>
      </c>
      <c r="AJ20" s="85">
        <f t="shared" si="24"/>
        <v>-6.5814211569915432E-2</v>
      </c>
      <c r="AK20" s="85">
        <f t="shared" si="25"/>
        <v>0</v>
      </c>
      <c r="AL20" s="85">
        <f t="shared" si="26"/>
        <v>-2.9287789801112733E-3</v>
      </c>
      <c r="AM20" s="85">
        <f t="shared" si="27"/>
        <v>-3.3862315134950111E-2</v>
      </c>
      <c r="AN20" s="85">
        <f t="shared" si="28"/>
        <v>-2.9453511409800286E-3</v>
      </c>
      <c r="AO20" s="85" t="str" cm="1">
        <f t="array" ref="AO20">GETVECTOR(Y20,2)</f>
        <v>0.5774</v>
      </c>
      <c r="AP20" s="85" t="str" cm="1">
        <f t="array" ref="AP20">GETVECTOR(Z20,2)</f>
        <v>0.5774</v>
      </c>
      <c r="AQ20" s="85" t="str" cm="1">
        <f t="array" ref="AQ20">GETVECTOR(AA20,2)</f>
        <v>0.5774</v>
      </c>
      <c r="AR20" s="85" t="str" cm="1">
        <f t="array" ref="AR20">GETVECTOR(AB20,2)</f>
        <v>0.5774</v>
      </c>
      <c r="AS20" s="85" cm="1">
        <f t="array" ref="AS20">SUM(AK20:AN20*AO20:AR20)</f>
        <v>-2.294382349083831E-2</v>
      </c>
      <c r="AT20" s="99"/>
      <c r="AU20" s="99"/>
      <c r="AV20" s="93"/>
      <c r="AW20" s="93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44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94"/>
      <c r="R21" s="88" cm="1">
        <f t="array" ref="R21">NORMALIZE(G7248,$G$7232:$G$7294)</f>
        <v>6.7010309278350513E-2</v>
      </c>
      <c r="S21" s="88" t="str" cm="1">
        <f t="array" ref="S21">SETVECTOR(R21:R22)</f>
        <v>0.0670103092783505,0.175257731958763</v>
      </c>
      <c r="T21" s="88">
        <f t="shared" si="1"/>
        <v>0.18969072164948453</v>
      </c>
      <c r="U21" s="86">
        <f t="shared" si="17"/>
        <v>0</v>
      </c>
      <c r="V21" s="86">
        <f t="shared" si="18"/>
        <v>6.5996902780180323E-3</v>
      </c>
      <c r="W21" s="86">
        <f t="shared" si="19"/>
        <v>6.1732758582867732E-2</v>
      </c>
      <c r="X21" s="86">
        <f t="shared" si="20"/>
        <v>7.2011028439728491E-3</v>
      </c>
      <c r="Y21" s="86" t="str" cm="1">
        <f t="array" ref="Y21:AB21">SETMATRIX(GETMATRIX(Y20:AB20)-$O$9*DELTAWEIGHT(S20,$AH$4,AK20:AN20))</f>
        <v>0.5774,0.5774,0.5774</v>
      </c>
      <c r="Z21" s="86" t="str">
        <v>0.58095,0.58188,0.5774</v>
      </c>
      <c r="AA21" s="86" t="str">
        <v>0.59295,0.59716,0.5774</v>
      </c>
      <c r="AB21" s="86" t="str">
        <v>0.58138,0.58228,0.5774</v>
      </c>
      <c r="AC21" s="86" cm="1">
        <f t="array" ref="AC21">SIGMOID(SUM(GETVECTOR(Y21)*GETVECTOR(_xlfn.CONCAT($S21,",",$AH$4)))+U21)</f>
        <v>0.53491447652074542</v>
      </c>
      <c r="AD21" s="86" cm="1">
        <f t="array" ref="AD21">SIGMOID(SUM(GETVECTOR(Z21)*GETVECTOR(_xlfn.CONCAT($S21,",",$AH$4)))+V21)</f>
        <v>0.53681035337645133</v>
      </c>
      <c r="AE21" s="86" cm="1">
        <f t="array" ref="AE21">TANH(SUM(GETVECTOR(AA21)*GETVECTOR(_xlfn.CONCAT($S21,",",$AH$4)))+W21)</f>
        <v>0.20325302106151516</v>
      </c>
      <c r="AF21" s="86" cm="1">
        <f t="array" ref="AF21">SIGMOID(SUM(GETVECTOR(AB21)*GETVECTOR(_xlfn.CONCAT($S21,",",$AH$4)))+X21)</f>
        <v>0.53698448245456754</v>
      </c>
      <c r="AG21" s="86">
        <f t="shared" si="21"/>
        <v>0.10910832606086326</v>
      </c>
      <c r="AH21" s="87">
        <f t="shared" si="22"/>
        <v>5.8358084509799624E-2</v>
      </c>
      <c r="AI21" s="85">
        <f t="shared" si="23"/>
        <v>-0.1313326371396849</v>
      </c>
      <c r="AJ21" s="85">
        <f t="shared" si="24"/>
        <v>-6.969064958833289E-2</v>
      </c>
      <c r="AK21" s="85">
        <f t="shared" si="25"/>
        <v>0</v>
      </c>
      <c r="AL21" s="85">
        <f t="shared" si="26"/>
        <v>-3.5220153856555842E-3</v>
      </c>
      <c r="AM21" s="85">
        <f t="shared" si="27"/>
        <v>-3.5865160789287746E-2</v>
      </c>
      <c r="AN21" s="85">
        <f t="shared" si="28"/>
        <v>-3.5486996179253183E-3</v>
      </c>
      <c r="AO21" s="85" t="str" cm="1">
        <f t="array" ref="AO21">GETVECTOR(Y21,2)</f>
        <v>0.5774</v>
      </c>
      <c r="AP21" s="85" t="str" cm="1">
        <f t="array" ref="AP21">GETVECTOR(Z21,2)</f>
        <v>0.5774</v>
      </c>
      <c r="AQ21" s="85" t="str" cm="1">
        <f t="array" ref="AQ21">GETVECTOR(AA21,2)</f>
        <v>0.5774</v>
      </c>
      <c r="AR21" s="85" t="str" cm="1">
        <f t="array" ref="AR21">GETVECTOR(AB21,2)</f>
        <v>0.5774</v>
      </c>
      <c r="AS21" s="85" cm="1">
        <f t="array" ref="AS21">SUM(AK21:AN21*AO21:AR21)</f>
        <v>-2.4791174682802362E-2</v>
      </c>
      <c r="AT21" s="99"/>
      <c r="AU21" s="99"/>
      <c r="AV21" s="93"/>
      <c r="AW21" s="93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44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94"/>
      <c r="R22" s="88" cm="1">
        <f t="array" ref="R22">NORMALIZE(G7249,$G$7232:$G$7294)</f>
        <v>0.17525773195876287</v>
      </c>
      <c r="S22" s="88" t="str" cm="1">
        <f t="array" ref="S22">SETVECTOR(R22:R23)</f>
        <v>0.175257731958763,0.189690721649485</v>
      </c>
      <c r="T22" s="88">
        <f t="shared" si="1"/>
        <v>0.25979381443298966</v>
      </c>
      <c r="U22" s="86">
        <f t="shared" si="17"/>
        <v>0</v>
      </c>
      <c r="V22" s="86">
        <f t="shared" si="18"/>
        <v>6.9518918165835906E-3</v>
      </c>
      <c r="W22" s="86">
        <f t="shared" si="19"/>
        <v>6.5319274661796503E-2</v>
      </c>
      <c r="X22" s="86">
        <f t="shared" si="20"/>
        <v>7.5559728057653808E-3</v>
      </c>
      <c r="Y22" s="86" t="str" cm="1">
        <f t="array" ref="Y22:AB22">SETMATRIX(GETMATRIX(Y21:AB21)-$O$9*DELTAWEIGHT(S21,$AH$4,AK21:AN21))</f>
        <v>0.5774,0.5774,0.5774</v>
      </c>
      <c r="Z22" s="86" t="str">
        <v>0.58104,0.58212,0.5774</v>
      </c>
      <c r="AA22" s="86" t="str">
        <v>0.59361,0.59888,0.5774</v>
      </c>
      <c r="AB22" s="86" t="str">
        <v>0.58147,0.58253,0.5774</v>
      </c>
      <c r="AC22" s="86" cm="1">
        <f t="array" ref="AC22">SIGMOID(SUM(GETVECTOR(Y22)*GETVECTOR(_xlfn.CONCAT($S22,",",$AH$4)))+U22)</f>
        <v>0.55248623872780911</v>
      </c>
      <c r="AD22" s="86" cm="1">
        <f t="array" ref="AD22">SIGMOID(SUM(GETVECTOR(Z22)*GETVECTOR(_xlfn.CONCAT($S22,",",$AH$4)))+V22)</f>
        <v>0.55458320980087572</v>
      </c>
      <c r="AE22" s="86" cm="1">
        <f t="array" ref="AE22">TANH(SUM(GETVECTOR(AA22)*GETVECTOR(_xlfn.CONCAT($S22,",",$AH$4)))+W22)</f>
        <v>0.27563870939822521</v>
      </c>
      <c r="AF22" s="86" cm="1">
        <f t="array" ref="AF22">SIGMOID(SUM(GETVECTOR(AB22)*GETVECTOR(_xlfn.CONCAT($S22,",",$AH$4)))+X22)</f>
        <v>0.5547702498228293</v>
      </c>
      <c r="AG22" s="86">
        <f t="shared" si="21"/>
        <v>0.15286460020343856</v>
      </c>
      <c r="AH22" s="87">
        <f t="shared" si="22"/>
        <v>8.4150288250281841E-2</v>
      </c>
      <c r="AI22" s="85">
        <f t="shared" si="23"/>
        <v>-0.17564352618270782</v>
      </c>
      <c r="AJ22" s="85">
        <f t="shared" si="24"/>
        <v>-9.5199830820878864E-2</v>
      </c>
      <c r="AK22" s="85">
        <f t="shared" si="25"/>
        <v>0</v>
      </c>
      <c r="AL22" s="85">
        <f t="shared" si="26"/>
        <v>-6.4820098307461502E-3</v>
      </c>
      <c r="AM22" s="85">
        <f t="shared" si="27"/>
        <v>-4.8784944691639527E-2</v>
      </c>
      <c r="AN22" s="85">
        <f t="shared" si="28"/>
        <v>-6.5806975558965666E-3</v>
      </c>
      <c r="AO22" s="85" t="str" cm="1">
        <f t="array" ref="AO22">GETVECTOR(Y22,2)</f>
        <v>0.5774</v>
      </c>
      <c r="AP22" s="85" t="str" cm="1">
        <f t="array" ref="AP22">GETVECTOR(Z22,2)</f>
        <v>0.5774</v>
      </c>
      <c r="AQ22" s="85" t="str" cm="1">
        <f t="array" ref="AQ22">GETVECTOR(AA22,2)</f>
        <v>0.5774</v>
      </c>
      <c r="AR22" s="85" t="str" cm="1">
        <f t="array" ref="AR22">GETVECTOR(AB22,2)</f>
        <v>0.5774</v>
      </c>
      <c r="AS22" s="85" cm="1">
        <f t="array" ref="AS22">SUM(AK22:AN22*AO22:AR22)</f>
        <v>-3.5710834310000168E-2</v>
      </c>
      <c r="AT22" s="99"/>
      <c r="AU22" s="99"/>
      <c r="AV22" s="93"/>
      <c r="AW22" s="93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44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94"/>
      <c r="R23" s="88" cm="1">
        <f t="array" ref="R23">NORMALIZE(G7250,$G$7232:$G$7294)</f>
        <v>0.18969072164948453</v>
      </c>
      <c r="S23" s="88" t="str" cm="1">
        <f t="array" ref="S23">SETVECTOR(R23:R24)</f>
        <v>0.189690721649485,0.25979381443299</v>
      </c>
      <c r="T23" s="88">
        <f t="shared" si="1"/>
        <v>0.29587628865979382</v>
      </c>
      <c r="U23" s="86">
        <f t="shared" si="17"/>
        <v>0</v>
      </c>
      <c r="V23" s="86">
        <f t="shared" si="18"/>
        <v>7.6000927996582052E-3</v>
      </c>
      <c r="W23" s="86">
        <f t="shared" si="19"/>
        <v>7.0197769130960458E-2</v>
      </c>
      <c r="X23" s="86">
        <f t="shared" si="20"/>
        <v>8.2140425613550366E-3</v>
      </c>
      <c r="Y23" s="86" t="str" cm="1">
        <f t="array" ref="Y23:AB23">SETMATRIX(GETMATRIX(Y22:AB22)-$O$9*DELTAWEIGHT(S22,$AH$4,AK22:AN22))</f>
        <v>0.5774,0.5774,0.5774</v>
      </c>
      <c r="Z23" s="86" t="str">
        <v>0.58128,0.58238,0.5774</v>
      </c>
      <c r="AA23" s="86" t="str">
        <v>0.59533,0.60075,0.5774</v>
      </c>
      <c r="AB23" s="86" t="str">
        <v>0.58172,0.5828,0.5774</v>
      </c>
      <c r="AC23" s="86" cm="1">
        <f t="array" ref="AC23">SIGMOID(SUM(GETVECTOR(Y23)*GETVECTOR(_xlfn.CONCAT($S23,",",$AH$4)))+U23)</f>
        <v>0.56452133479732203</v>
      </c>
      <c r="AD23" s="86" cm="1">
        <f t="array" ref="AD23">SIGMOID(SUM(GETVECTOR(Z23)*GETVECTOR(_xlfn.CONCAT($S23,",",$AH$4)))+V23)</f>
        <v>0.56688722385324908</v>
      </c>
      <c r="AE23" s="86" cm="1">
        <f t="array" ref="AE23">TANH(SUM(GETVECTOR(AA23)*GETVECTOR(_xlfn.CONCAT($S23,",",$AH$4)))+W23)</f>
        <v>0.3267607504477622</v>
      </c>
      <c r="AF23" s="86" cm="1">
        <f t="array" ref="AF23">SIGMOID(SUM(GETVECTOR(AB23)*GETVECTOR(_xlfn.CONCAT($S23,",",$AH$4)))+X23)</f>
        <v>0.56708523660868415</v>
      </c>
      <c r="AG23" s="86">
        <f t="shared" si="21"/>
        <v>0.18523649468553624</v>
      </c>
      <c r="AH23" s="87">
        <f t="shared" si="22"/>
        <v>0.103859692611978</v>
      </c>
      <c r="AI23" s="85">
        <f t="shared" si="23"/>
        <v>-0.19201659604781582</v>
      </c>
      <c r="AJ23" s="85">
        <f t="shared" si="24"/>
        <v>-0.10523732502102846</v>
      </c>
      <c r="AK23" s="85">
        <f t="shared" si="25"/>
        <v>0</v>
      </c>
      <c r="AL23" s="85">
        <f t="shared" si="26"/>
        <v>-8.4430108891736955E-3</v>
      </c>
      <c r="AM23" s="85">
        <f t="shared" si="27"/>
        <v>-5.3287888532794953E-2</v>
      </c>
      <c r="AN23" s="85">
        <f t="shared" si="28"/>
        <v>-8.6335258946227122E-3</v>
      </c>
      <c r="AO23" s="85" t="str" cm="1">
        <f t="array" ref="AO23">GETVECTOR(Y23,2)</f>
        <v>0.5774</v>
      </c>
      <c r="AP23" s="85" t="str" cm="1">
        <f t="array" ref="AP23">GETVECTOR(Z23,2)</f>
        <v>0.5774</v>
      </c>
      <c r="AQ23" s="85" t="str" cm="1">
        <f t="array" ref="AQ23">GETVECTOR(AA23,2)</f>
        <v>0.5774</v>
      </c>
      <c r="AR23" s="85" t="str" cm="1">
        <f t="array" ref="AR23">GETVECTOR(AB23,2)</f>
        <v>0.5774</v>
      </c>
      <c r="AS23" s="85" cm="1">
        <f t="array" ref="AS23">SUM(AK23:AN23*AO23:AR23)</f>
        <v>-4.0628419177799857E-2</v>
      </c>
      <c r="AT23" s="99"/>
      <c r="AU23" s="99"/>
      <c r="AV23" s="93"/>
      <c r="AW23" s="93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44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94"/>
      <c r="R24" s="88" cm="1">
        <f t="array" ref="R24">NORMALIZE(G7251,$G$7232:$G$7294)</f>
        <v>0.25979381443298966</v>
      </c>
      <c r="S24" s="88" t="str" cm="1">
        <f t="array" ref="S24">SETVECTOR(R24:R25)</f>
        <v>0.25979381443299,0.295876288659794</v>
      </c>
      <c r="T24" s="88">
        <f t="shared" si="1"/>
        <v>0.25773195876288657</v>
      </c>
      <c r="U24" s="86">
        <f t="shared" si="17"/>
        <v>0</v>
      </c>
      <c r="V24" s="86">
        <f t="shared" si="18"/>
        <v>8.4443938885755757E-3</v>
      </c>
      <c r="W24" s="86">
        <f t="shared" si="19"/>
        <v>7.5526557984239948E-2</v>
      </c>
      <c r="X24" s="86">
        <f t="shared" si="20"/>
        <v>9.0773951508173086E-3</v>
      </c>
      <c r="Y24" s="86" t="str" cm="1">
        <f t="array" ref="Y24:AB24">SETMATRIX(GETMATRIX(Y23:AB23)-$O$9*DELTAWEIGHT(S23,$AH$4,AK23:AN23))</f>
        <v>0.5774,0.5774,0.5774</v>
      </c>
      <c r="Z24" s="86" t="str">
        <v>0.58154,0.58274,0.5774</v>
      </c>
      <c r="AA24" s="86" t="str">
        <v>0.5972,0.6033,0.5774</v>
      </c>
      <c r="AB24" s="86" t="str">
        <v>0.58199,0.58316,0.5774</v>
      </c>
      <c r="AC24" s="86" cm="1">
        <f t="array" ref="AC24">SIGMOID(SUM(GETVECTOR(Y24)*GETVECTOR(_xlfn.CONCAT($S24,",",$AH$4)))+U24)</f>
        <v>0.57952990753731792</v>
      </c>
      <c r="AD24" s="86" cm="1">
        <f t="array" ref="AD24">SIGMOID(SUM(GETVECTOR(Z24)*GETVECTOR(_xlfn.CONCAT($S24,",",$AH$4)))+V24)</f>
        <v>0.58223226706912667</v>
      </c>
      <c r="AE24" s="86" cm="1">
        <f t="array" ref="AE24">TANH(SUM(GETVECTOR(AA24)*GETVECTOR(_xlfn.CONCAT($S24,",",$AH$4)))+W24)</f>
        <v>0.38777415701729856</v>
      </c>
      <c r="AF24" s="86" cm="1">
        <f t="array" ref="AF24">SIGMOID(SUM(GETVECTOR(AB24)*GETVECTOR(_xlfn.CONCAT($S24,",",$AH$4)))+X24)</f>
        <v>0.58244488459242261</v>
      </c>
      <c r="AG24" s="86">
        <f t="shared" si="21"/>
        <v>0.22577462655100122</v>
      </c>
      <c r="AH24" s="87">
        <f t="shared" si="22"/>
        <v>0.12931152383170103</v>
      </c>
      <c r="AI24" s="85">
        <f t="shared" si="23"/>
        <v>-0.12842043493118555</v>
      </c>
      <c r="AJ24" s="85">
        <f t="shared" si="24"/>
        <v>-7.1110989906393293E-2</v>
      </c>
      <c r="AK24" s="85">
        <f t="shared" si="25"/>
        <v>0</v>
      </c>
      <c r="AL24" s="85">
        <f t="shared" si="26"/>
        <v>-6.7072848442532359E-3</v>
      </c>
      <c r="AM24" s="85">
        <f t="shared" si="27"/>
        <v>-3.5177376599094604E-2</v>
      </c>
      <c r="AN24" s="85">
        <f t="shared" si="28"/>
        <v>-6.9340213499474264E-3</v>
      </c>
      <c r="AO24" s="85" t="str" cm="1">
        <f t="array" ref="AO24">GETVECTOR(Y24,2)</f>
        <v>0.5774</v>
      </c>
      <c r="AP24" s="85" t="str" cm="1">
        <f t="array" ref="AP24">GETVECTOR(Z24,2)</f>
        <v>0.5774</v>
      </c>
      <c r="AQ24" s="85" t="str" cm="1">
        <f t="array" ref="AQ24">GETVECTOR(AA24,2)</f>
        <v>0.5774</v>
      </c>
      <c r="AR24" s="85" t="str" cm="1">
        <f t="array" ref="AR24">GETVECTOR(AB24,2)</f>
        <v>0.5774</v>
      </c>
      <c r="AS24" s="85" cm="1">
        <f t="array" ref="AS24">SUM(AK24:AN24*AO24:AR24)</f>
        <v>-2.8187907444848691E-2</v>
      </c>
      <c r="AT24" s="99"/>
      <c r="AU24" s="99"/>
      <c r="AV24" s="93"/>
      <c r="AW24" s="93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44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94"/>
      <c r="R25" s="88" cm="1">
        <f t="array" ref="R25">NORMALIZE(G7252,$G$7232:$G$7294)</f>
        <v>0.29587628865979382</v>
      </c>
      <c r="S25" s="88" t="str" cm="1">
        <f t="array" ref="S25">SETVECTOR(R25:R26)</f>
        <v>0.295876288659794,0.257731958762887</v>
      </c>
      <c r="T25" s="88">
        <f t="shared" si="1"/>
        <v>1.0309278350515464E-2</v>
      </c>
      <c r="U25" s="86">
        <f t="shared" si="17"/>
        <v>0</v>
      </c>
      <c r="V25" s="86">
        <f t="shared" si="18"/>
        <v>9.1151223730008991E-3</v>
      </c>
      <c r="W25" s="86">
        <f t="shared" si="19"/>
        <v>7.9044295644149415E-2</v>
      </c>
      <c r="X25" s="86">
        <f t="shared" si="20"/>
        <v>9.7707972858120506E-3</v>
      </c>
      <c r="Y25" s="86" t="str" cm="1">
        <f t="array" ref="Y25:AB25">SETMATRIX(GETMATRIX(Y24:AB24)-$O$9*DELTAWEIGHT(S24,$AH$4,AK24:AN24))</f>
        <v>0.5774,0.5774,0.5774</v>
      </c>
      <c r="Z25" s="86" t="str">
        <v>0.5819,0.58315,0.5774</v>
      </c>
      <c r="AA25" s="86" t="str">
        <v>0.59975,0.60621,0.5774</v>
      </c>
      <c r="AB25" s="86" t="str">
        <v>0.58235,0.58357,0.5774</v>
      </c>
      <c r="AC25" s="86" cm="1">
        <f t="array" ref="AC25">SIGMOID(SUM(GETVECTOR(Y25)*GETVECTOR(_xlfn.CONCAT($S25,",",$AH$4)))+U25)</f>
        <v>0.57923978125367126</v>
      </c>
      <c r="AD25" s="86" cm="1">
        <f t="array" ref="AD25">SIGMOID(SUM(GETVECTOR(Z25)*GETVECTOR(_xlfn.CONCAT($S25,",",$AH$4)))+V25)</f>
        <v>0.58214423407029148</v>
      </c>
      <c r="AE25" s="86" cm="1">
        <f t="array" ref="AE25">TANH(SUM(GETVECTOR(AA25)*GETVECTOR(_xlfn.CONCAT($S25,",",$AH$4)))+W25)</f>
        <v>0.39079313783850872</v>
      </c>
      <c r="AF25" s="86" cm="1">
        <f t="array" ref="AF25">SIGMOID(SUM(GETVECTOR(AB25)*GETVECTOR(_xlfn.CONCAT($S25,",",$AH$4)))+X25)</f>
        <v>0.58236243152880274</v>
      </c>
      <c r="AG25" s="86">
        <f t="shared" si="21"/>
        <v>0.2274979719069245</v>
      </c>
      <c r="AH25" s="87">
        <f t="shared" si="22"/>
        <v>0.13024699504050222</v>
      </c>
      <c r="AI25" s="85">
        <f t="shared" si="23"/>
        <v>0.11993771668998675</v>
      </c>
      <c r="AJ25" s="85">
        <f t="shared" si="24"/>
        <v>6.6353421849650637E-2</v>
      </c>
      <c r="AK25" s="85">
        <f t="shared" si="25"/>
        <v>0</v>
      </c>
      <c r="AL25" s="85">
        <f t="shared" si="26"/>
        <v>6.3076451480743208E-3</v>
      </c>
      <c r="AM25" s="85">
        <f t="shared" si="27"/>
        <v>3.2728134440707608E-2</v>
      </c>
      <c r="AN25" s="85">
        <f t="shared" si="28"/>
        <v>6.5241366318099358E-3</v>
      </c>
      <c r="AO25" s="85" t="str" cm="1">
        <f t="array" ref="AO25">GETVECTOR(Y25,2)</f>
        <v>0.5774</v>
      </c>
      <c r="AP25" s="85" t="str" cm="1">
        <f t="array" ref="AP25">GETVECTOR(Z25,2)</f>
        <v>0.5774</v>
      </c>
      <c r="AQ25" s="85" t="str" cm="1">
        <f t="array" ref="AQ25">GETVECTOR(AA25,2)</f>
        <v>0.5774</v>
      </c>
      <c r="AR25" s="85" t="str" cm="1">
        <f t="array" ref="AR25">GETVECTOR(AB25,2)</f>
        <v>0.5774</v>
      </c>
      <c r="AS25" s="85" cm="1">
        <f t="array" ref="AS25">SUM(AK25:AN25*AO25:AR25)</f>
        <v>2.6306295625769742E-2</v>
      </c>
      <c r="AT25" s="99"/>
      <c r="AU25" s="99"/>
      <c r="AV25" s="93"/>
      <c r="AW25" s="93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44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94"/>
      <c r="R26" s="88" cm="1">
        <f t="array" ref="R26">NORMALIZE(G7253,$G$7232:$G$7294)</f>
        <v>0.25773195876288657</v>
      </c>
      <c r="S26" s="88" t="str" cm="1">
        <f t="array" ref="S26">SETVECTOR(R26:R27)</f>
        <v>0.257731958762887,0.0103092783505155</v>
      </c>
      <c r="T26" s="88">
        <f t="shared" si="1"/>
        <v>0.16185567010309276</v>
      </c>
      <c r="U26" s="86">
        <f t="shared" si="17"/>
        <v>0</v>
      </c>
      <c r="V26" s="86">
        <f t="shared" si="18"/>
        <v>8.4843578581934673E-3</v>
      </c>
      <c r="W26" s="86">
        <f t="shared" si="19"/>
        <v>7.5771482200078649E-2</v>
      </c>
      <c r="X26" s="86">
        <f t="shared" si="20"/>
        <v>9.1183836226310568E-3</v>
      </c>
      <c r="Y26" s="86" t="str" cm="1">
        <f t="array" ref="Y26:AB26">SETMATRIX(GETMATRIX(Y25:AB25)-$O$9*DELTAWEIGHT(S25,$AH$4,AK25:AN25))</f>
        <v>0.5774,0.5774,0.5774</v>
      </c>
      <c r="Z26" s="86" t="str">
        <v>0.58231,0.5835,0.5774</v>
      </c>
      <c r="AA26" s="86" t="str">
        <v>0.60266,0.60874,0.5774</v>
      </c>
      <c r="AB26" s="86" t="str">
        <v>0.58276,0.58393,0.5774</v>
      </c>
      <c r="AC26" s="86" cm="1">
        <f t="array" ref="AC26">SIGMOID(SUM(GETVECTOR(Y26)*GETVECTOR(_xlfn.CONCAT($S26,",",$AH$4)))+U26)</f>
        <v>0.53861470571488013</v>
      </c>
      <c r="AD26" s="86" cm="1">
        <f t="array" ref="AD26">SIGMOID(SUM(GETVECTOR(Z26)*GETVECTOR(_xlfn.CONCAT($S26,",",$AH$4)))+V26)</f>
        <v>0.54105230791981462</v>
      </c>
      <c r="AE26" s="86" cm="1">
        <f t="array" ref="AE26">TANH(SUM(GETVECTOR(AA26)*GETVECTOR(_xlfn.CONCAT($S26,",",$AH$4)))+W26)</f>
        <v>0.23301186265455207</v>
      </c>
      <c r="AF26" s="86" cm="1">
        <f t="array" ref="AF26">SIGMOID(SUM(GETVECTOR(AB26)*GETVECTOR(_xlfn.CONCAT($S26,",",$AH$4)))+X26)</f>
        <v>0.54123964019433091</v>
      </c>
      <c r="AG26" s="86">
        <f t="shared" si="21"/>
        <v>0.12607160606194026</v>
      </c>
      <c r="AH26" s="87">
        <f t="shared" si="22"/>
        <v>6.7875724452154895E-2</v>
      </c>
      <c r="AI26" s="85">
        <f t="shared" si="23"/>
        <v>-9.3979945650937868E-2</v>
      </c>
      <c r="AJ26" s="85">
        <f t="shared" si="24"/>
        <v>-5.0065700407380662E-2</v>
      </c>
      <c r="AK26" s="85">
        <f t="shared" si="25"/>
        <v>0</v>
      </c>
      <c r="AL26" s="85">
        <f t="shared" si="26"/>
        <v>-2.8968150754320257E-3</v>
      </c>
      <c r="AM26" s="85">
        <f t="shared" si="27"/>
        <v>-2.5617423738240851E-2</v>
      </c>
      <c r="AN26" s="85">
        <f t="shared" si="28"/>
        <v>-2.9264125603495278E-3</v>
      </c>
      <c r="AO26" s="85" t="str" cm="1">
        <f t="array" ref="AO26">GETVECTOR(Y26,2)</f>
        <v>0.5774</v>
      </c>
      <c r="AP26" s="85" t="str" cm="1">
        <f t="array" ref="AP26">GETVECTOR(Z26,2)</f>
        <v>0.5774</v>
      </c>
      <c r="AQ26" s="85" t="str" cm="1">
        <f t="array" ref="AQ26">GETVECTOR(AA26,2)</f>
        <v>0.5774</v>
      </c>
      <c r="AR26" s="85" t="str" cm="1">
        <f t="array" ref="AR26">GETVECTOR(AB26,2)</f>
        <v>0.5774</v>
      </c>
      <c r="AS26" s="85" cm="1">
        <f t="array" ref="AS26">SUM(AK26:AN26*AO26:AR26)</f>
        <v>-1.8153832103360537E-2</v>
      </c>
      <c r="AT26" s="99"/>
      <c r="AU26" s="99"/>
      <c r="AV26" s="93"/>
      <c r="AW26" s="93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44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94"/>
      <c r="R27" s="88" cm="1">
        <f t="array" ref="R27">NORMALIZE(G7254,$G$7232:$G$7294)</f>
        <v>1.0309278350515464E-2</v>
      </c>
      <c r="S27" s="88" t="str" cm="1">
        <f t="array" ref="S27">SETVECTOR(R27:R28)</f>
        <v>0.0103092783505155,0.161855670103093</v>
      </c>
      <c r="T27" s="88">
        <f t="shared" si="1"/>
        <v>0.19587628865979381</v>
      </c>
      <c r="U27" s="86">
        <f t="shared" si="17"/>
        <v>0</v>
      </c>
      <c r="V27" s="86">
        <f t="shared" si="18"/>
        <v>8.7740393657366692E-3</v>
      </c>
      <c r="W27" s="86">
        <f t="shared" si="19"/>
        <v>7.8333224573902738E-2</v>
      </c>
      <c r="X27" s="86">
        <f t="shared" si="20"/>
        <v>9.4110248786660102E-3</v>
      </c>
      <c r="Y27" s="86" t="str" cm="1">
        <f t="array" ref="Y27:AB27">SETMATRIX(GETMATRIX(Y26:AB26)-$O$9*DELTAWEIGHT(S26,$AH$4,AK26:AN26))</f>
        <v>0.5774,0.5774,0.5774</v>
      </c>
      <c r="Z27" s="86" t="str">
        <v>0.58266,0.58351,0.5774</v>
      </c>
      <c r="AA27" s="86" t="str">
        <v>0.60519,0.60884,0.5774</v>
      </c>
      <c r="AB27" s="86" t="str">
        <v>0.58312,0.58394,0.5774</v>
      </c>
      <c r="AC27" s="86" cm="1">
        <f t="array" ref="AC27">SIGMOID(SUM(GETVECTOR(Y27)*GETVECTOR(_xlfn.CONCAT($S27,",",$AH$4)))+U27)</f>
        <v>0.52483156496816241</v>
      </c>
      <c r="AD27" s="86" cm="1">
        <f t="array" ref="AD27">SIGMOID(SUM(GETVECTOR(Z27)*GETVECTOR(_xlfn.CONCAT($S27,",",$AH$4)))+V27)</f>
        <v>0.52727919636040543</v>
      </c>
      <c r="AE27" s="86" cm="1">
        <f t="array" ref="AE27">TANH(SUM(GETVECTOR(AA27)*GETVECTOR(_xlfn.CONCAT($S27,",",$AH$4)))+W27)</f>
        <v>0.18109685441634471</v>
      </c>
      <c r="AF27" s="86" cm="1">
        <f t="array" ref="AF27">SIGMOID(SUM(GETVECTOR(AB27)*GETVECTOR(_xlfn.CONCAT($S27,",",$AH$4)))+X27)</f>
        <v>0.52745649500606229</v>
      </c>
      <c r="AG27" s="86">
        <f t="shared" si="21"/>
        <v>9.548860386004758E-2</v>
      </c>
      <c r="AH27" s="87">
        <f t="shared" si="22"/>
        <v>5.0213560019639739E-2</v>
      </c>
      <c r="AI27" s="85">
        <f t="shared" si="23"/>
        <v>-0.14566272864015406</v>
      </c>
      <c r="AJ27" s="85">
        <f t="shared" si="24"/>
        <v>-7.6134440393435046E-2</v>
      </c>
      <c r="AK27" s="85">
        <f t="shared" si="25"/>
        <v>0</v>
      </c>
      <c r="AL27" s="85">
        <f t="shared" si="26"/>
        <v>-3.4366667315486234E-3</v>
      </c>
      <c r="AM27" s="85">
        <f t="shared" si="27"/>
        <v>-3.8827537590351846E-2</v>
      </c>
      <c r="AN27" s="85">
        <f t="shared" si="28"/>
        <v>-3.4562985751486748E-3</v>
      </c>
      <c r="AO27" s="85" t="str" cm="1">
        <f t="array" ref="AO27">GETVECTOR(Y27,2)</f>
        <v>0.5774</v>
      </c>
      <c r="AP27" s="85" t="str" cm="1">
        <f t="array" ref="AP27">GETVECTOR(Z27,2)</f>
        <v>0.5774</v>
      </c>
      <c r="AQ27" s="85" t="str" cm="1">
        <f t="array" ref="AQ27">GETVECTOR(AA27,2)</f>
        <v>0.5774</v>
      </c>
      <c r="AR27" s="85" t="str" cm="1">
        <f t="array" ref="AR27">GETVECTOR(AB27,2)</f>
        <v>0.5774</v>
      </c>
      <c r="AS27" s="85" cm="1">
        <f t="array" ref="AS27">SUM(AK27:AN27*AO27:AR27)</f>
        <v>-2.6399018372756176E-2</v>
      </c>
      <c r="AT27" s="99"/>
      <c r="AU27" s="99"/>
      <c r="AV27" s="93"/>
      <c r="AW27" s="93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44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94"/>
      <c r="R28" s="88" cm="1">
        <f t="array" ref="R28">NORMALIZE(G7255,$G$7232:$G$7294)</f>
        <v>0.16185567010309276</v>
      </c>
      <c r="S28" s="88" t="str" cm="1">
        <f t="array" ref="S28">SETVECTOR(R28:R29)</f>
        <v>0.161855670103093,0.195876288659794</v>
      </c>
      <c r="T28" s="88">
        <f t="shared" si="1"/>
        <v>4.1237113402061855E-2</v>
      </c>
      <c r="U28" s="86">
        <f t="shared" si="17"/>
        <v>0</v>
      </c>
      <c r="V28" s="86">
        <f t="shared" si="18"/>
        <v>9.1177060388915321E-3</v>
      </c>
      <c r="W28" s="86">
        <f t="shared" si="19"/>
        <v>8.2215978332937922E-2</v>
      </c>
      <c r="X28" s="86">
        <f t="shared" si="20"/>
        <v>9.7566547361808784E-3</v>
      </c>
      <c r="Y28" s="86" t="str" cm="1">
        <f t="array" ref="Y28:AB28">SETMATRIX(GETMATRIX(Y27:AB27)-$O$9*DELTAWEIGHT(S27,$AH$4,AK27:AN27))</f>
        <v>0.5774,0.5774,0.5774</v>
      </c>
      <c r="Z28" s="86" t="str">
        <v>0.58267,0.58373,0.5774</v>
      </c>
      <c r="AA28" s="86" t="str">
        <v>0.60529,0.61043,0.5774</v>
      </c>
      <c r="AB28" s="86" t="str">
        <v>0.58313,0.58417,0.5774</v>
      </c>
      <c r="AC28" s="86" cm="1">
        <f t="array" ref="AC28">SIGMOID(SUM(GETVECTOR(Y28)*GETVECTOR(_xlfn.CONCAT($S28,",",$AH$4)))+U28)</f>
        <v>0.55145579256323818</v>
      </c>
      <c r="AD28" s="86" cm="1">
        <f t="array" ref="AD28">SIGMOID(SUM(GETVECTOR(Z28)*GETVECTOR(_xlfn.CONCAT($S28,",",$AH$4)))+V28)</f>
        <v>0.5542271282344029</v>
      </c>
      <c r="AE28" s="86" cm="1">
        <f t="array" ref="AE28">TANH(SUM(GETVECTOR(AA28)*GETVECTOR(_xlfn.CONCAT($S28,",",$AH$4)))+W28)</f>
        <v>0.2910878019210224</v>
      </c>
      <c r="AF28" s="86" cm="1">
        <f t="array" ref="AF28">SIGMOID(SUM(GETVECTOR(AB28)*GETVECTOR(_xlfn.CONCAT($S28,",",$AH$4)))+X28)</f>
        <v>0.55442466537367752</v>
      </c>
      <c r="AG28" s="86">
        <f t="shared" si="21"/>
        <v>0.16132875652275294</v>
      </c>
      <c r="AH28" s="87">
        <f t="shared" si="22"/>
        <v>8.8676645374040269E-2</v>
      </c>
      <c r="AI28" s="85">
        <f t="shared" si="23"/>
        <v>4.7439531971978414E-2</v>
      </c>
      <c r="AJ28" s="85">
        <f t="shared" si="24"/>
        <v>2.5628799572089654E-2</v>
      </c>
      <c r="AK28" s="85">
        <f t="shared" si="25"/>
        <v>0</v>
      </c>
      <c r="AL28" s="85">
        <f t="shared" si="26"/>
        <v>1.8431203167336219E-3</v>
      </c>
      <c r="AM28" s="85">
        <f t="shared" si="27"/>
        <v>1.3000626207090216E-2</v>
      </c>
      <c r="AN28" s="85">
        <f t="shared" si="28"/>
        <v>1.8744367616253968E-3</v>
      </c>
      <c r="AO28" s="85" t="str" cm="1">
        <f t="array" ref="AO28">GETVECTOR(Y28,2)</f>
        <v>0.5774</v>
      </c>
      <c r="AP28" s="85" t="str" cm="1">
        <f t="array" ref="AP28">GETVECTOR(Z28,2)</f>
        <v>0.5774</v>
      </c>
      <c r="AQ28" s="85" t="str" cm="1">
        <f t="array" ref="AQ28">GETVECTOR(AA28,2)</f>
        <v>0.5774</v>
      </c>
      <c r="AR28" s="85" t="str" cm="1">
        <f t="array" ref="AR28">GETVECTOR(AB28,2)</f>
        <v>0.5774</v>
      </c>
      <c r="AS28" s="85" cm="1">
        <f t="array" ref="AS28">SUM(AK28:AN28*AO28:AR28)</f>
        <v>9.6530790290183903E-3</v>
      </c>
      <c r="AT28" s="99"/>
      <c r="AU28" s="99"/>
      <c r="AV28" s="93"/>
      <c r="AW28" s="93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44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94"/>
      <c r="R29" s="88" cm="1">
        <f t="array" ref="R29">NORMALIZE(G7256,$G$7232:$G$7294)</f>
        <v>0.19587628865979381</v>
      </c>
      <c r="S29" s="88" t="str" cm="1">
        <f t="array" ref="S29">SETVECTOR(R29:R30)</f>
        <v>0.195876288659794,0.0412371134020619</v>
      </c>
      <c r="T29" s="88">
        <f t="shared" si="1"/>
        <v>0.70206185567010304</v>
      </c>
      <c r="U29" s="86">
        <f t="shared" si="17"/>
        <v>0</v>
      </c>
      <c r="V29" s="86">
        <f t="shared" si="18"/>
        <v>8.9333940072181695E-3</v>
      </c>
      <c r="W29" s="86">
        <f t="shared" si="19"/>
        <v>8.0915915712228906E-2</v>
      </c>
      <c r="X29" s="86">
        <f t="shared" si="20"/>
        <v>9.5692110600183386E-3</v>
      </c>
      <c r="Y29" s="86" t="str" cm="1">
        <f t="array" ref="Y29:AB29">SETMATRIX(GETMATRIX(Y28:AB28)-$O$9*DELTAWEIGHT(S28,$AH$4,AK28:AN28))</f>
        <v>0.5774,0.5774,0.5774</v>
      </c>
      <c r="Z29" s="86" t="str">
        <v>0.58289,0.584,0.5774</v>
      </c>
      <c r="AA29" s="86" t="str">
        <v>0.60688,0.61236,0.5774</v>
      </c>
      <c r="AB29" s="86" t="str">
        <v>0.58336,0.58444,0.5774</v>
      </c>
      <c r="AC29" s="86" cm="1">
        <f t="array" ref="AC29">SIGMOID(SUM(GETVECTOR(Y29)*GETVECTOR(_xlfn.CONCAT($S29,",",$AH$4)))+U29)</f>
        <v>0.53417395610824714</v>
      </c>
      <c r="AD29" s="86" cm="1">
        <f t="array" ref="AD29">SIGMOID(SUM(GETVECTOR(Z29)*GETVECTOR(_xlfn.CONCAT($S29,",",$AH$4)))+V29)</f>
        <v>0.53673125837904412</v>
      </c>
      <c r="AE29" s="86" cm="1">
        <f t="array" ref="AE29">TANH(SUM(GETVECTOR(AA29)*GETVECTOR(_xlfn.CONCAT($S29,",",$AH$4)))+W29)</f>
        <v>0.22131772300587702</v>
      </c>
      <c r="AF29" s="86" cm="1">
        <f t="array" ref="AF29">SIGMOID(SUM(GETVECTOR(AB29)*GETVECTOR(_xlfn.CONCAT($S29,",",$AH$4)))+X29)</f>
        <v>0.53691675257343374</v>
      </c>
      <c r="AG29" s="86">
        <f t="shared" si="21"/>
        <v>0.11878813997052909</v>
      </c>
      <c r="AH29" s="87">
        <f t="shared" si="22"/>
        <v>6.348103721792718E-2</v>
      </c>
      <c r="AI29" s="85">
        <f t="shared" si="23"/>
        <v>-0.63858081845217585</v>
      </c>
      <c r="AJ29" s="85">
        <f t="shared" si="24"/>
        <v>-0.33807185502908227</v>
      </c>
      <c r="AK29" s="85">
        <f t="shared" si="25"/>
        <v>0</v>
      </c>
      <c r="AL29" s="85">
        <f t="shared" si="26"/>
        <v>-1.860437549983332E-2</v>
      </c>
      <c r="AM29" s="85">
        <f t="shared" si="27"/>
        <v>-0.17256584992675086</v>
      </c>
      <c r="AN29" s="85">
        <f t="shared" si="28"/>
        <v>-1.8772363426660499E-2</v>
      </c>
      <c r="AO29" s="85" t="str" cm="1">
        <f t="array" ref="AO29">GETVECTOR(Y29,2)</f>
        <v>0.5774</v>
      </c>
      <c r="AP29" s="85" t="str" cm="1">
        <f t="array" ref="AP29">GETVECTOR(Z29,2)</f>
        <v>0.5774</v>
      </c>
      <c r="AQ29" s="85" t="str" cm="1">
        <f t="array" ref="AQ29">GETVECTOR(AA29,2)</f>
        <v>0.5774</v>
      </c>
      <c r="AR29" s="85" t="str" cm="1">
        <f t="array" ref="AR29">GETVECTOR(AB29,2)</f>
        <v>0.5774</v>
      </c>
      <c r="AS29" s="85" cm="1">
        <f t="array" ref="AS29">SUM(AK29:AN29*AO29:AR29)</f>
        <v>-0.12122085080386348</v>
      </c>
      <c r="AT29" s="99"/>
      <c r="AU29" s="99"/>
      <c r="AV29" s="93"/>
      <c r="AW29" s="93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44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94"/>
      <c r="R30" s="88" cm="1">
        <f t="array" ref="R30">NORMALIZE(G7257,$G$7232:$G$7294)</f>
        <v>4.1237113402061855E-2</v>
      </c>
      <c r="S30" s="88" t="str" cm="1">
        <f t="array" ref="S30">SETVECTOR(R30:R31)</f>
        <v>0.0412371134020619,0.702061855670103</v>
      </c>
      <c r="T30" s="88">
        <f t="shared" si="1"/>
        <v>6.3917525773195871E-2</v>
      </c>
      <c r="U30" s="86">
        <f t="shared" si="17"/>
        <v>0</v>
      </c>
      <c r="V30" s="86">
        <f t="shared" si="18"/>
        <v>1.0793831557201502E-2</v>
      </c>
      <c r="W30" s="86">
        <f t="shared" si="19"/>
        <v>9.8172500704903992E-2</v>
      </c>
      <c r="X30" s="86">
        <f t="shared" si="20"/>
        <v>1.1446447402684388E-2</v>
      </c>
      <c r="Y30" s="86" t="str" cm="1">
        <f t="array" ref="Y30:AB30">SETMATRIX(GETMATRIX(Y29:AB29)-$O$9*DELTAWEIGHT(S29,$AH$4,AK29:AN29))</f>
        <v>0.5774,0.5774,0.5774</v>
      </c>
      <c r="Z30" s="86" t="str">
        <v>0.58316,0.58406,0.5774</v>
      </c>
      <c r="AA30" s="86" t="str">
        <v>0.60881,0.61277,0.5774</v>
      </c>
      <c r="AB30" s="86" t="str">
        <v>0.58363,0.5845,0.5774</v>
      </c>
      <c r="AC30" s="86" cm="1">
        <f t="array" ref="AC30">SIGMOID(SUM(GETVECTOR(Y30)*GETVECTOR(_xlfn.CONCAT($S30,",",$AH$4)))+U30)</f>
        <v>0.60567803998846881</v>
      </c>
      <c r="AD30" s="86" cm="1">
        <f t="array" ref="AD30">SIGMOID(SUM(GETVECTOR(Z30)*GETVECTOR(_xlfn.CONCAT($S30,",",$AH$4)))+V30)</f>
        <v>0.60942310451533133</v>
      </c>
      <c r="AE30" s="86" cm="1">
        <f t="array" ref="AE30">TANH(SUM(GETVECTOR(AA30)*GETVECTOR(_xlfn.CONCAT($S30,",",$AH$4)))+W30)</f>
        <v>0.50312423600981138</v>
      </c>
      <c r="AF30" s="86" cm="1">
        <f t="array" ref="AF30">SIGMOID(SUM(GETVECTOR(AB30)*GETVECTOR(_xlfn.CONCAT($S30,",",$AH$4)))+X30)</f>
        <v>0.60965656078772223</v>
      </c>
      <c r="AG30" s="86">
        <f t="shared" si="21"/>
        <v>0.30661553386600349</v>
      </c>
      <c r="AH30" s="87">
        <f t="shared" si="22"/>
        <v>0.18128442605278275</v>
      </c>
      <c r="AI30" s="85">
        <f t="shared" si="23"/>
        <v>0.11736690027958688</v>
      </c>
      <c r="AJ30" s="85">
        <f t="shared" si="24"/>
        <v>6.5226740561189683E-2</v>
      </c>
      <c r="AK30" s="85">
        <f t="shared" si="25"/>
        <v>0</v>
      </c>
      <c r="AL30" s="85">
        <f t="shared" si="26"/>
        <v>7.8113550726450834E-3</v>
      </c>
      <c r="AM30" s="85">
        <f t="shared" si="27"/>
        <v>2.9688433532784726E-2</v>
      </c>
      <c r="AN30" s="85">
        <f t="shared" si="28"/>
        <v>8.3052558347578419E-3</v>
      </c>
      <c r="AO30" s="85" t="str" cm="1">
        <f t="array" ref="AO30">GETVECTOR(Y30,2)</f>
        <v>0.5774</v>
      </c>
      <c r="AP30" s="85" t="str" cm="1">
        <f t="array" ref="AP30">GETVECTOR(Z30,2)</f>
        <v>0.5774</v>
      </c>
      <c r="AQ30" s="85" t="str" cm="1">
        <f t="array" ref="AQ30">GETVECTOR(AA30,2)</f>
        <v>0.5774</v>
      </c>
      <c r="AR30" s="85" t="str" cm="1">
        <f t="array" ref="AR30">GETVECTOR(AB30,2)</f>
        <v>0.5774</v>
      </c>
      <c r="AS30" s="85" cm="1">
        <f t="array" ref="AS30">SUM(AK30:AN30*AO30:AR30)</f>
        <v>2.6447832659764352E-2</v>
      </c>
      <c r="AT30" s="99"/>
      <c r="AU30" s="99"/>
      <c r="AV30" s="93"/>
      <c r="AW30" s="93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44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94"/>
      <c r="R31" s="84" cm="1">
        <f t="array" ref="R31">NORMALIZE(G7258,$G$7232:$G$7294)</f>
        <v>0.70206185567010304</v>
      </c>
      <c r="S31" s="84" t="str" cm="1">
        <f t="array" ref="S31">SETVECTOR(R31:R32)</f>
        <v>0.702061855670103,0.0639175257731959</v>
      </c>
      <c r="T31" s="84">
        <f t="shared" si="1"/>
        <v>0.30927835051546393</v>
      </c>
      <c r="U31" s="86">
        <f t="shared" si="17"/>
        <v>0</v>
      </c>
      <c r="V31" s="86">
        <f t="shared" si="18"/>
        <v>1.0012696049936994E-2</v>
      </c>
      <c r="W31" s="86">
        <f t="shared" si="19"/>
        <v>9.5203657351625517E-2</v>
      </c>
      <c r="X31" s="86">
        <f t="shared" si="20"/>
        <v>1.0615921819208604E-2</v>
      </c>
      <c r="Y31" s="86" t="str" cm="1">
        <f t="array" ref="Y31:AB31">SETMATRIX(GETMATRIX(Y30:AB30)-$O$9*DELTAWEIGHT(S30,$AH$4,AK30:AN30))</f>
        <v>0.5774,0.5774,0.5774</v>
      </c>
      <c r="Z31" s="86" t="str">
        <v>0.58322,0.58503,0.5774</v>
      </c>
      <c r="AA31" s="86" t="str">
        <v>0.60922,0.61967,0.5774</v>
      </c>
      <c r="AB31" s="86" t="str">
        <v>0.58369,0.58548,0.5774</v>
      </c>
      <c r="AC31" s="86" cm="1">
        <f t="array" ref="AC31">SIGMOID(SUM(GETVECTOR(Y31)*GETVECTOR(_xlfn.CONCAT($S31,",",$AH$4)))+U31)</f>
        <v>0.60880134001095099</v>
      </c>
      <c r="AD31" s="86" cm="1">
        <f t="array" ref="AD31">SIGMOID(SUM(GETVECTOR(Z31)*GETVECTOR(_xlfn.CONCAT($S31,",",$AH$4)))+V31)</f>
        <v>0.61226970112480739</v>
      </c>
      <c r="AE31" s="86" cm="1">
        <f t="array" ref="AE31">TANH(SUM(GETVECTOR(AA31)*GETVECTOR(_xlfn.CONCAT($S31,",",$AH$4)))+W31)</f>
        <v>0.50984592529354233</v>
      </c>
      <c r="AF31" s="86" cm="1">
        <f t="array" ref="AF31">SIGMOID(SUM(GETVECTOR(AB31)*GETVECTOR(_xlfn.CONCAT($S31,",",$AH$4)))+X31)</f>
        <v>0.61249804089629367</v>
      </c>
      <c r="AG31" s="86">
        <f t="shared" si="21"/>
        <v>0.31216321229917804</v>
      </c>
      <c r="AH31" s="87">
        <f t="shared" si="22"/>
        <v>0.18522171752920419</v>
      </c>
      <c r="AI31" s="85">
        <f t="shared" si="23"/>
        <v>-0.12405663298625974</v>
      </c>
      <c r="AJ31" s="85">
        <f t="shared" si="24"/>
        <v>-6.9035816057496799E-2</v>
      </c>
      <c r="AK31" s="85">
        <f t="shared" si="25"/>
        <v>0</v>
      </c>
      <c r="AL31" s="85">
        <f t="shared" si="26"/>
        <v>-8.3557593579553086E-3</v>
      </c>
      <c r="AM31" s="85">
        <f t="shared" si="27"/>
        <v>-3.1281133369328258E-2</v>
      </c>
      <c r="AN31" s="85">
        <f t="shared" si="28"/>
        <v>-8.9040132863854385E-3</v>
      </c>
      <c r="AO31" s="85" t="str" cm="1">
        <f t="array" ref="AO31">GETVECTOR(Y31,2)</f>
        <v>0.5774</v>
      </c>
      <c r="AP31" s="85" t="str" cm="1">
        <f t="array" ref="AP31">GETVECTOR(Z31,2)</f>
        <v>0.5774</v>
      </c>
      <c r="AQ31" s="85" t="str" cm="1">
        <f t="array" ref="AQ31">GETVECTOR(AA31,2)</f>
        <v>0.5774</v>
      </c>
      <c r="AR31" s="85" t="str" cm="1">
        <f t="array" ref="AR31">GETVECTOR(AB31,2)</f>
        <v>0.5774</v>
      </c>
      <c r="AS31" s="85" cm="1">
        <f t="array" ref="AS31">SUM(AK31:AN31*AO31:AR31)</f>
        <v>-2.8027519132292483E-2</v>
      </c>
      <c r="AT31" s="100" cm="1">
        <f t="array" ref="AT31">AVERAGE((T31:T43-AH31:AH43)^2)</f>
        <v>9.2176952114424199E-2</v>
      </c>
      <c r="AU31" s="100">
        <f>SQRT(AT31)</f>
        <v>0.30360657455731127</v>
      </c>
      <c r="AV31" s="93"/>
      <c r="AW31" s="93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44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94"/>
      <c r="R32" s="84" cm="1">
        <f t="array" ref="R32">NORMALIZE(G7259,$G$7232:$G$7294)</f>
        <v>6.3917525773195871E-2</v>
      </c>
      <c r="S32" s="84" t="str" cm="1">
        <f t="array" ref="S32">SETVECTOR(R32:R33)</f>
        <v>0.0639175257731959,0.309278350515464</v>
      </c>
      <c r="T32" s="84">
        <f t="shared" si="1"/>
        <v>0.64948453608247425</v>
      </c>
      <c r="U32" s="86">
        <f t="shared" si="17"/>
        <v>0</v>
      </c>
      <c r="V32" s="86">
        <f t="shared" si="18"/>
        <v>1.0848271985732525E-2</v>
      </c>
      <c r="W32" s="86">
        <f t="shared" si="19"/>
        <v>9.8331770688558348E-2</v>
      </c>
      <c r="X32" s="86">
        <f t="shared" si="20"/>
        <v>1.1506323147847148E-2</v>
      </c>
      <c r="Y32" s="86" t="str" cm="1">
        <f t="array" ref="Y32:AB32">SETMATRIX(GETMATRIX(Y31:AB31)-$O$9*DELTAWEIGHT(S31,$AH$4,AK31:AN31))</f>
        <v>0.5774,0.5774,0.5774</v>
      </c>
      <c r="Z32" s="86" t="str">
        <v>0.58419,0.58512,0.5774</v>
      </c>
      <c r="AA32" s="86" t="str">
        <v>0.61612,0.6203,0.5774</v>
      </c>
      <c r="AB32" s="86" t="str">
        <v>0.58467,0.58557,0.5774</v>
      </c>
      <c r="AC32" s="86" cm="1">
        <f t="array" ref="AC32">SIGMOID(SUM(GETVECTOR(Y32)*GETVECTOR(_xlfn.CONCAT($S32,",",$AH$4)))+U32)</f>
        <v>0.55366333920656063</v>
      </c>
      <c r="AD32" s="86" cm="1">
        <f t="array" ref="AD32">SIGMOID(SUM(GETVECTOR(Z32)*GETVECTOR(_xlfn.CONCAT($S32,",",$AH$4)))+V32)</f>
        <v>0.55703891967009611</v>
      </c>
      <c r="AE32" s="86" cm="1">
        <f t="array" ref="AE32">TANH(SUM(GETVECTOR(AA32)*GETVECTOR(_xlfn.CONCAT($S32,",",$AH$4)))+W32)</f>
        <v>0.318123562077536</v>
      </c>
      <c r="AF32" s="86" cm="1">
        <f t="array" ref="AF32">SIGMOID(SUM(GETVECTOR(AB32)*GETVECTOR(_xlfn.CONCAT($S32,",",$AH$4)))+X32)</f>
        <v>0.55724319317624893</v>
      </c>
      <c r="AG32" s="86">
        <f t="shared" si="21"/>
        <v>0.1772072053412734</v>
      </c>
      <c r="AH32" s="87">
        <f t="shared" si="22"/>
        <v>9.7726693415482069E-2</v>
      </c>
      <c r="AI32" s="85">
        <f t="shared" si="23"/>
        <v>-0.55175784266699224</v>
      </c>
      <c r="AJ32" s="85">
        <f t="shared" si="24"/>
        <v>-0.29800680809263053</v>
      </c>
      <c r="AK32" s="85">
        <f t="shared" si="25"/>
        <v>0</v>
      </c>
      <c r="AL32" s="85">
        <f t="shared" si="26"/>
        <v>-2.3392311153148743E-2</v>
      </c>
      <c r="AM32" s="85">
        <f t="shared" si="27"/>
        <v>-0.14920161799437268</v>
      </c>
      <c r="AN32" s="85">
        <f t="shared" si="28"/>
        <v>-2.3874097668304905E-2</v>
      </c>
      <c r="AO32" s="85" t="str" cm="1">
        <f t="array" ref="AO32">GETVECTOR(Y32,2)</f>
        <v>0.5774</v>
      </c>
      <c r="AP32" s="85" t="str" cm="1">
        <f t="array" ref="AP32">GETVECTOR(Z32,2)</f>
        <v>0.5774</v>
      </c>
      <c r="AQ32" s="85" t="str" cm="1">
        <f t="array" ref="AQ32">GETVECTOR(AA32,2)</f>
        <v>0.5774</v>
      </c>
      <c r="AR32" s="85" t="str" cm="1">
        <f t="array" ref="AR32">GETVECTOR(AB32,2)</f>
        <v>0.5774</v>
      </c>
      <c r="AS32" s="85" cm="1">
        <f t="array" ref="AS32">SUM(AK32:AN32*AO32:AR32)</f>
        <v>-0.11344063868345812</v>
      </c>
      <c r="AT32" s="100"/>
      <c r="AU32" s="100"/>
      <c r="AV32" s="93"/>
      <c r="AW32" s="93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44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94"/>
      <c r="R33" s="84" cm="1">
        <f t="array" ref="R33">NORMALIZE(G7260,$G$7232:$G$7294)</f>
        <v>0.30927835051546393</v>
      </c>
      <c r="S33" s="84" t="str" cm="1">
        <f t="array" ref="S33">SETVECTOR(R33:R34)</f>
        <v>0.309278350515464,0.649484536082474</v>
      </c>
      <c r="T33" s="84">
        <f t="shared" si="1"/>
        <v>0.22680412371134021</v>
      </c>
      <c r="U33" s="86">
        <f t="shared" si="17"/>
        <v>0</v>
      </c>
      <c r="V33" s="86">
        <f t="shared" si="18"/>
        <v>1.3187503101047399E-2</v>
      </c>
      <c r="W33" s="86">
        <f t="shared" si="19"/>
        <v>0.11325193248799562</v>
      </c>
      <c r="X33" s="86">
        <f t="shared" si="20"/>
        <v>1.3893732914677638E-2</v>
      </c>
      <c r="Y33" s="86" t="str" cm="1">
        <f t="array" ref="Y33:AB33">SETMATRIX(GETMATRIX(Y32:AB32)-$O$9*DELTAWEIGHT(S32,$AH$4,AK32:AN32))</f>
        <v>0.5774,0.5774,0.5774</v>
      </c>
      <c r="Z33" s="86" t="str">
        <v>0.58428,0.58555,0.5774</v>
      </c>
      <c r="AA33" s="86" t="str">
        <v>0.61675,0.62334,0.5774</v>
      </c>
      <c r="AB33" s="86" t="str">
        <v>0.58476,0.586,0.5774</v>
      </c>
      <c r="AC33" s="86" cm="1">
        <f t="array" ref="AC33">SIGMOID(SUM(GETVECTOR(Y33)*GETVECTOR(_xlfn.CONCAT($S33,",",$AH$4)))+U33)</f>
        <v>0.63496802497979077</v>
      </c>
      <c r="AD33" s="86" cm="1">
        <f t="array" ref="AD33">SIGMOID(SUM(GETVECTOR(Z33)*GETVECTOR(_xlfn.CONCAT($S33,",",$AH$4)))+V33)</f>
        <v>0.63973135193251651</v>
      </c>
      <c r="AE33" s="86" cm="1">
        <f t="array" ref="AE33">TANH(SUM(GETVECTOR(AA33)*GETVECTOR(_xlfn.CONCAT($S33,",",$AH$4)))+W33)</f>
        <v>0.6099545923269869</v>
      </c>
      <c r="AF33" s="86" cm="1">
        <f t="array" ref="AF33">SIGMOID(SUM(GETVECTOR(AB33)*GETVECTOR(_xlfn.CONCAT($S33,",",$AH$4)))+X33)</f>
        <v>0.63999565335494069</v>
      </c>
      <c r="AG33" s="86">
        <f t="shared" si="21"/>
        <v>0.39020707596679027</v>
      </c>
      <c r="AH33" s="87">
        <f t="shared" si="22"/>
        <v>0.23778317391355511</v>
      </c>
      <c r="AI33" s="85">
        <f t="shared" si="23"/>
        <v>1.0979050202214902E-2</v>
      </c>
      <c r="AJ33" s="85">
        <f t="shared" si="24"/>
        <v>6.056592981326059E-3</v>
      </c>
      <c r="AK33" s="85">
        <f t="shared" si="25"/>
        <v>0</v>
      </c>
      <c r="AL33" s="85">
        <f t="shared" si="26"/>
        <v>8.5143206033475775E-4</v>
      </c>
      <c r="AM33" s="85">
        <f t="shared" si="27"/>
        <v>2.4330712122432245E-3</v>
      </c>
      <c r="AN33" s="85">
        <f t="shared" si="28"/>
        <v>9.3983937280679611E-4</v>
      </c>
      <c r="AO33" s="85" t="str" cm="1">
        <f t="array" ref="AO33">GETVECTOR(Y33,2)</f>
        <v>0.5774</v>
      </c>
      <c r="AP33" s="85" t="str" cm="1">
        <f t="array" ref="AP33">GETVECTOR(Z33,2)</f>
        <v>0.5774</v>
      </c>
      <c r="AQ33" s="85" t="str" cm="1">
        <f t="array" ref="AQ33">GETVECTOR(AA33,2)</f>
        <v>0.5774</v>
      </c>
      <c r="AR33" s="85" t="str" cm="1">
        <f t="array" ref="AR33">GETVECTOR(AB33,2)</f>
        <v>0.5774</v>
      </c>
      <c r="AS33" s="85" cm="1">
        <f t="array" ref="AS33">SUM(AK33:AN33*AO33:AR33)</f>
        <v>2.439135443445171E-3</v>
      </c>
      <c r="AT33" s="100"/>
      <c r="AU33" s="100"/>
      <c r="AV33" s="93"/>
      <c r="AW33" s="93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44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94"/>
      <c r="R34" s="84" cm="1">
        <f t="array" ref="R34">NORMALIZE(G7261,$G$7232:$G$7294)</f>
        <v>0.64948453608247425</v>
      </c>
      <c r="S34" s="84" t="str" cm="1">
        <f t="array" ref="S34">SETVECTOR(R34:R35)</f>
        <v>0.649484536082474,0.22680412371134</v>
      </c>
      <c r="T34" s="84">
        <f t="shared" si="1"/>
        <v>0.54948453608247416</v>
      </c>
      <c r="U34" s="86">
        <f t="shared" si="17"/>
        <v>0</v>
      </c>
      <c r="V34" s="86">
        <f t="shared" si="18"/>
        <v>1.3102359895013923E-2</v>
      </c>
      <c r="W34" s="86">
        <f t="shared" si="19"/>
        <v>0.1130086253667713</v>
      </c>
      <c r="X34" s="86">
        <f t="shared" si="20"/>
        <v>1.3799748977396959E-2</v>
      </c>
      <c r="Y34" s="86" t="str" cm="1">
        <f t="array" ref="Y34:AB34">SETMATRIX(GETMATRIX(Y33:AB33)-$O$9*DELTAWEIGHT(S33,$AH$4,AK33:AN33))</f>
        <v>0.5774,0.5774,0.5774</v>
      </c>
      <c r="Z34" s="86" t="str">
        <v>0.58471,0.58644,0.5774</v>
      </c>
      <c r="AA34" s="86" t="str">
        <v>0.61979,0.62973,0.5774</v>
      </c>
      <c r="AB34" s="86" t="str">
        <v>0.58519,0.58691,0.5774</v>
      </c>
      <c r="AC34" s="86" cm="1">
        <f t="array" ref="AC34">SIGMOID(SUM(GETVECTOR(Y34)*GETVECTOR(_xlfn.CONCAT($S34,",",$AH$4)))+U34)</f>
        <v>0.62386105653989643</v>
      </c>
      <c r="AD34" s="86" cm="1">
        <f t="array" ref="AD34">SIGMOID(SUM(GETVECTOR(Z34)*GETVECTOR(_xlfn.CONCAT($S34,",",$AH$4)))+V34)</f>
        <v>0.62851921803907529</v>
      </c>
      <c r="AE34" s="86" cm="1">
        <f t="array" ref="AE34">TANH(SUM(GETVECTOR(AA34)*GETVECTOR(_xlfn.CONCAT($S34,",",$AH$4)))+W34)</f>
        <v>0.57728297083290203</v>
      </c>
      <c r="AF34" s="86" cm="1">
        <f t="array" ref="AF34">SIGMOID(SUM(GETVECTOR(AB34)*GETVECTOR(_xlfn.CONCAT($S34,",",$AH$4)))+X34)</f>
        <v>0.62877968667961615</v>
      </c>
      <c r="AG34" s="86">
        <f t="shared" si="21"/>
        <v>0.36283344141516988</v>
      </c>
      <c r="AH34" s="87">
        <f t="shared" si="22"/>
        <v>0.2186313255681028</v>
      </c>
      <c r="AI34" s="85">
        <f t="shared" si="23"/>
        <v>-0.33085321051437133</v>
      </c>
      <c r="AJ34" s="85">
        <f t="shared" si="24"/>
        <v>-0.18288240920061385</v>
      </c>
      <c r="AK34" s="85">
        <f t="shared" si="25"/>
        <v>0</v>
      </c>
      <c r="AL34" s="85">
        <f t="shared" si="26"/>
        <v>-2.4649924496149361E-2</v>
      </c>
      <c r="AM34" s="85">
        <f t="shared" si="27"/>
        <v>-7.6639004349695866E-2</v>
      </c>
      <c r="AN34" s="85">
        <f t="shared" si="28"/>
        <v>-2.6852175326481879E-2</v>
      </c>
      <c r="AO34" s="85" t="str" cm="1">
        <f t="array" ref="AO34">GETVECTOR(Y34,2)</f>
        <v>0.5774</v>
      </c>
      <c r="AP34" s="85" t="str" cm="1">
        <f t="array" ref="AP34">GETVECTOR(Z34,2)</f>
        <v>0.5774</v>
      </c>
      <c r="AQ34" s="85" t="str" cm="1">
        <f t="array" ref="AQ34">GETVECTOR(AA34,2)</f>
        <v>0.5774</v>
      </c>
      <c r="AR34" s="85" t="str" cm="1">
        <f t="array" ref="AR34">GETVECTOR(AB34,2)</f>
        <v>0.5774</v>
      </c>
      <c r="AS34" s="85" cm="1">
        <f t="array" ref="AS34">SUM(AK34:AN34*AO34:AR34)</f>
        <v>-7.3988673549101686E-2</v>
      </c>
      <c r="AT34" s="100"/>
      <c r="AU34" s="100"/>
      <c r="AV34" s="93"/>
      <c r="AW34" s="93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44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94"/>
      <c r="R35" s="84" cm="1">
        <f t="array" ref="R35">NORMALIZE(G7262,$G$7232:$G$7294)</f>
        <v>0.22680412371134021</v>
      </c>
      <c r="S35" s="84" t="str" cm="1">
        <f t="array" ref="S35">SETVECTOR(R35:R36)</f>
        <v>0.22680412371134,0.549484536082474</v>
      </c>
      <c r="T35" s="84">
        <f t="shared" si="1"/>
        <v>3.1958762886597936E-2</v>
      </c>
      <c r="U35" s="86">
        <f t="shared" si="17"/>
        <v>0</v>
      </c>
      <c r="V35" s="86">
        <f t="shared" si="18"/>
        <v>1.556735234462886E-2</v>
      </c>
      <c r="W35" s="86">
        <f t="shared" si="19"/>
        <v>0.12067252580174088</v>
      </c>
      <c r="X35" s="86">
        <f t="shared" si="20"/>
        <v>1.6484966510045149E-2</v>
      </c>
      <c r="Y35" s="86" t="str" cm="1">
        <f t="array" ref="Y35:AB35">SETMATRIX(GETMATRIX(Y34:AB34)-$O$9*DELTAWEIGHT(S34,$AH$4,AK34:AN34))</f>
        <v>0.5774,0.5774,0.5774</v>
      </c>
      <c r="Z35" s="86" t="str">
        <v>0.5856,0.58675,0.5774</v>
      </c>
      <c r="AA35" s="86" t="str">
        <v>0.62618,0.63196,0.5774</v>
      </c>
      <c r="AB35" s="86" t="str">
        <v>0.5861,0.58723,0.5774</v>
      </c>
      <c r="AC35" s="86" cm="1">
        <f t="array" ref="AC35">SIGMOID(SUM(GETVECTOR(Y35)*GETVECTOR(_xlfn.CONCAT($S35,",",$AH$4)))+U35)</f>
        <v>0.61021809758417156</v>
      </c>
      <c r="AD35" s="86" cm="1">
        <f t="array" ref="AD35">SIGMOID(SUM(GETVECTOR(Z35)*GETVECTOR(_xlfn.CONCAT($S35,",",$AH$4)))+V35)</f>
        <v>0.61557164435394496</v>
      </c>
      <c r="AE35" s="86" cm="1">
        <f t="array" ref="AE35">TANH(SUM(GETVECTOR(AA35)*GETVECTOR(_xlfn.CONCAT($S35,",",$AH$4)))+W35)</f>
        <v>0.54408836728669874</v>
      </c>
      <c r="AF35" s="86" cm="1">
        <f t="array" ref="AF35">SIGMOID(SUM(GETVECTOR(AB35)*GETVECTOR(_xlfn.CONCAT($S35,",",$AH$4)))+X35)</f>
        <v>0.61587799669575616</v>
      </c>
      <c r="AG35" s="86">
        <f t="shared" si="21"/>
        <v>0.33492537092452629</v>
      </c>
      <c r="AH35" s="87">
        <f t="shared" si="22"/>
        <v>0.19889131630150605</v>
      </c>
      <c r="AI35" s="85">
        <f t="shared" si="23"/>
        <v>0.16693255341490812</v>
      </c>
      <c r="AJ35" s="85">
        <f t="shared" si="24"/>
        <v>9.2088032534360195E-2</v>
      </c>
      <c r="AK35" s="85">
        <f t="shared" si="25"/>
        <v>0</v>
      </c>
      <c r="AL35" s="85">
        <f t="shared" si="26"/>
        <v>1.18567770961977E-2</v>
      </c>
      <c r="AM35" s="85">
        <f t="shared" si="27"/>
        <v>3.9905671694859639E-2</v>
      </c>
      <c r="AN35" s="85">
        <f t="shared" si="28"/>
        <v>1.2753401833198889E-2</v>
      </c>
      <c r="AO35" s="85" t="str" cm="1">
        <f t="array" ref="AO35">GETVECTOR(Y35,2)</f>
        <v>0.5774</v>
      </c>
      <c r="AP35" s="85" t="str" cm="1">
        <f t="array" ref="AP35">GETVECTOR(Z35,2)</f>
        <v>0.5774</v>
      </c>
      <c r="AQ35" s="85" t="str" cm="1">
        <f t="array" ref="AQ35">GETVECTOR(AA35,2)</f>
        <v>0.5774</v>
      </c>
      <c r="AR35" s="85" t="str" cm="1">
        <f t="array" ref="AR35">GETVECTOR(AB35,2)</f>
        <v>0.5774</v>
      </c>
      <c r="AS35" s="85" cm="1">
        <f t="array" ref="AS35">SUM(AK35:AN35*AO35:AR35)</f>
        <v>3.7251452150445549E-2</v>
      </c>
      <c r="AT35" s="100"/>
      <c r="AU35" s="100"/>
      <c r="AV35" s="93"/>
      <c r="AW35" s="93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44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94"/>
      <c r="R36" s="84" cm="1">
        <f t="array" ref="R36">NORMALIZE(G7263,$G$7232:$G$7294)</f>
        <v>0.54948453608247416</v>
      </c>
      <c r="S36" s="84" t="str" cm="1">
        <f t="array" ref="S36">SETVECTOR(R36:R37)</f>
        <v>0.549484536082474,0.0319587628865979</v>
      </c>
      <c r="T36" s="84">
        <f t="shared" si="1"/>
        <v>6.1855670103092781E-3</v>
      </c>
      <c r="U36" s="86">
        <f t="shared" si="17"/>
        <v>0</v>
      </c>
      <c r="V36" s="86">
        <f t="shared" si="18"/>
        <v>1.4381674635009089E-2</v>
      </c>
      <c r="W36" s="86">
        <f t="shared" si="19"/>
        <v>0.11668195863225492</v>
      </c>
      <c r="X36" s="86">
        <f t="shared" si="20"/>
        <v>1.520962632672526E-2</v>
      </c>
      <c r="Y36" s="86" t="str" cm="1">
        <f t="array" ref="Y36:AB36">SETMATRIX(GETMATRIX(Y35:AB35)-$O$9*DELTAWEIGHT(S35,$AH$4,AK35:AN35))</f>
        <v>0.5774,0.5774,0.5774</v>
      </c>
      <c r="Z36" s="86" t="str">
        <v>0.58591,0.58751,0.5774</v>
      </c>
      <c r="AA36" s="86" t="str">
        <v>0.62841,0.63736,0.5774</v>
      </c>
      <c r="AB36" s="86" t="str">
        <v>0.58642,0.588,0.5774</v>
      </c>
      <c r="AC36" s="86" cm="1">
        <f t="array" ref="AC36">SIGMOID(SUM(GETVECTOR(Y36)*GETVECTOR(_xlfn.CONCAT($S36,",",$AH$4)))+U36)</f>
        <v>0.58315178973091997</v>
      </c>
      <c r="AD36" s="86" cm="1">
        <f t="array" ref="AD36">SIGMOID(SUM(GETVECTOR(Z36)*GETVECTOR(_xlfn.CONCAT($S36,",",$AH$4)))+V36)</f>
        <v>0.58785528160036526</v>
      </c>
      <c r="AE36" s="86" cm="1">
        <f t="array" ref="AE36">TANH(SUM(GETVECTOR(AA36)*GETVECTOR(_xlfn.CONCAT($S36,",",$AH$4)))+W36)</f>
        <v>0.44812588801367031</v>
      </c>
      <c r="AF36" s="86" cm="1">
        <f t="array" ref="AF36">SIGMOID(SUM(GETVECTOR(AB36)*GETVECTOR(_xlfn.CONCAT($S36,",",$AH$4)))+X36)</f>
        <v>0.58812754235732356</v>
      </c>
      <c r="AG36" s="86">
        <f t="shared" si="21"/>
        <v>0.26343317009068989</v>
      </c>
      <c r="AH36" s="87">
        <f t="shared" si="22"/>
        <v>0.15144512348759726</v>
      </c>
      <c r="AI36" s="85">
        <f t="shared" si="23"/>
        <v>0.14525955647728797</v>
      </c>
      <c r="AJ36" s="85">
        <f t="shared" si="24"/>
        <v>7.9766356368833932E-2</v>
      </c>
      <c r="AK36" s="85">
        <f t="shared" si="25"/>
        <v>0</v>
      </c>
      <c r="AL36" s="85">
        <f t="shared" si="26"/>
        <v>8.6604398822284559E-3</v>
      </c>
      <c r="AM36" s="85">
        <f t="shared" si="27"/>
        <v>3.7474557939574757E-2</v>
      </c>
      <c r="AN36" s="85">
        <f t="shared" si="28"/>
        <v>9.0607210196293735E-3</v>
      </c>
      <c r="AO36" s="85" t="str" cm="1">
        <f t="array" ref="AO36">GETVECTOR(Y36,2)</f>
        <v>0.5774</v>
      </c>
      <c r="AP36" s="85" t="str" cm="1">
        <f t="array" ref="AP36">GETVECTOR(Z36,2)</f>
        <v>0.5774</v>
      </c>
      <c r="AQ36" s="85" t="str" cm="1">
        <f t="array" ref="AQ36">GETVECTOR(AA36,2)</f>
        <v>0.5774</v>
      </c>
      <c r="AR36" s="85" t="str" cm="1">
        <f t="array" ref="AR36">GETVECTOR(AB36,2)</f>
        <v>0.5774</v>
      </c>
      <c r="AS36" s="85" cm="1">
        <f t="array" ref="AS36">SUM(AK36:AN36*AO36:AR36)</f>
        <v>3.1870008059043178E-2</v>
      </c>
      <c r="AT36" s="100"/>
      <c r="AU36" s="100"/>
      <c r="AV36" s="93"/>
      <c r="AW36" s="93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44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94"/>
      <c r="R37" s="84" cm="1">
        <f t="array" ref="R37">NORMALIZE(G7264,$G$7232:$G$7294)</f>
        <v>3.1958762886597936E-2</v>
      </c>
      <c r="S37" s="84" t="str" cm="1">
        <f t="array" ref="S37">SETVECTOR(R37:R38)</f>
        <v>0.0319587628865979,0.00618556701030928</v>
      </c>
      <c r="T37" s="84">
        <f t="shared" si="1"/>
        <v>3.092783505154639E-3</v>
      </c>
      <c r="U37" s="86">
        <f t="shared" si="17"/>
        <v>0</v>
      </c>
      <c r="V37" s="86">
        <f t="shared" si="18"/>
        <v>1.3515630646786243E-2</v>
      </c>
      <c r="W37" s="86">
        <f t="shared" si="19"/>
        <v>0.11293450283829744</v>
      </c>
      <c r="X37" s="86">
        <f t="shared" si="20"/>
        <v>1.4303554224762323E-2</v>
      </c>
      <c r="Y37" s="86" t="str" cm="1">
        <f t="array" ref="Y37:AB37">SETMATRIX(GETMATRIX(Y36:AB36)-$O$9*DELTAWEIGHT(S36,$AH$4,AK36:AN36))</f>
        <v>0.5774,0.5774,0.5774</v>
      </c>
      <c r="Z37" s="86" t="str">
        <v>0.58667,0.58755,0.5774</v>
      </c>
      <c r="AA37" s="86" t="str">
        <v>0.63381,0.63767,0.5774</v>
      </c>
      <c r="AB37" s="86" t="str">
        <v>0.58719,0.58804,0.5774</v>
      </c>
      <c r="AC37" s="86" cm="1">
        <f t="array" ref="AC37">SIGMOID(SUM(GETVECTOR(Y37)*GETVECTOR(_xlfn.CONCAT($S37,",",$AH$4)))+U37)</f>
        <v>0.50550591145503687</v>
      </c>
      <c r="AD37" s="86" cm="1">
        <f t="array" ref="AD37">SIGMOID(SUM(GETVECTOR(Z37)*GETVECTOR(_xlfn.CONCAT($S37,",",$AH$4)))+V37)</f>
        <v>0.50897383825711306</v>
      </c>
      <c r="AE37" s="86" cm="1">
        <f t="array" ref="AE37">TANH(SUM(GETVECTOR(AA37)*GETVECTOR(_xlfn.CONCAT($S37,",",$AH$4)))+W37)</f>
        <v>0.13628140743635211</v>
      </c>
      <c r="AF37" s="86" cm="1">
        <f t="array" ref="AF37">SIGMOID(SUM(GETVECTOR(AB37)*GETVECTOR(_xlfn.CONCAT($S37,",",$AH$4)))+X37)</f>
        <v>0.50917566501545219</v>
      </c>
      <c r="AG37" s="86">
        <f t="shared" si="21"/>
        <v>6.936367102596161E-2</v>
      </c>
      <c r="AH37" s="87">
        <f t="shared" si="22"/>
        <v>3.5261759597209001E-2</v>
      </c>
      <c r="AI37" s="85">
        <f t="shared" si="23"/>
        <v>3.2168976092054359E-2</v>
      </c>
      <c r="AJ37" s="85">
        <f t="shared" si="24"/>
        <v>1.6301104120546823E-2</v>
      </c>
      <c r="AK37" s="85">
        <f t="shared" si="25"/>
        <v>0</v>
      </c>
      <c r="AL37" s="85">
        <f t="shared" si="26"/>
        <v>5.5520545317499126E-4</v>
      </c>
      <c r="AM37" s="85">
        <f t="shared" si="27"/>
        <v>8.1427415418238985E-3</v>
      </c>
      <c r="AN37" s="85">
        <f t="shared" si="28"/>
        <v>5.5675907548731734E-4</v>
      </c>
      <c r="AO37" s="85" t="str" cm="1">
        <f t="array" ref="AO37">GETVECTOR(Y37,2)</f>
        <v>0.5774</v>
      </c>
      <c r="AP37" s="85" t="str" cm="1">
        <f t="array" ref="AP37">GETVECTOR(Z37,2)</f>
        <v>0.5774</v>
      </c>
      <c r="AQ37" s="85" t="str" cm="1">
        <f t="array" ref="AQ37">GETVECTOR(AA37,2)</f>
        <v>0.5774</v>
      </c>
      <c r="AR37" s="85" t="str" cm="1">
        <f t="array" ref="AR37">GETVECTOR(AB37,2)</f>
        <v>0.5774</v>
      </c>
      <c r="AS37" s="85" cm="1">
        <f t="array" ref="AS37">SUM(AK37:AN37*AO37:AR37)</f>
        <v>5.343667285098737E-3</v>
      </c>
      <c r="AT37" s="100"/>
      <c r="AU37" s="100"/>
      <c r="AV37" s="93"/>
      <c r="AW37" s="93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44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94"/>
      <c r="R38" s="84" cm="1">
        <f t="array" ref="R38">NORMALIZE(G7265,$G$7232:$G$7294)</f>
        <v>6.1855670103092781E-3</v>
      </c>
      <c r="S38" s="84" t="str" cm="1">
        <f t="array" ref="S38">SETVECTOR(R38:R39)</f>
        <v>0.00618556701030928,0.00309278350515464</v>
      </c>
      <c r="T38" s="84">
        <f t="shared" si="1"/>
        <v>2.5773195876288658E-2</v>
      </c>
      <c r="U38" s="86">
        <f t="shared" si="17"/>
        <v>0</v>
      </c>
      <c r="V38" s="86">
        <f t="shared" si="18"/>
        <v>1.3460110101468744E-2</v>
      </c>
      <c r="W38" s="86">
        <f t="shared" si="19"/>
        <v>0.11212022868411504</v>
      </c>
      <c r="X38" s="86">
        <f t="shared" si="20"/>
        <v>1.4247878317213591E-2</v>
      </c>
      <c r="Y38" s="86" t="str" cm="1">
        <f t="array" ref="Y38:AB38">SETMATRIX(GETMATRIX(Y37:AB37)-$O$9*DELTAWEIGHT(S37,$AH$4,AK37:AN37))</f>
        <v>0.5774,0.5774,0.5774</v>
      </c>
      <c r="Z38" s="86" t="str">
        <v>0.58671,0.58756,0.5774</v>
      </c>
      <c r="AA38" s="86" t="str">
        <v>0.63412,0.63773,0.5774</v>
      </c>
      <c r="AB38" s="86" t="str">
        <v>0.58723,0.58805,0.5774</v>
      </c>
      <c r="AC38" s="86" cm="1">
        <f t="array" ref="AC38">SIGMOID(SUM(GETVECTOR(Y38)*GETVECTOR(_xlfn.CONCAT($S38,",",$AH$4)))+U38)</f>
        <v>0.50133932669358827</v>
      </c>
      <c r="AD38" s="86" cm="1">
        <f t="array" ref="AD38">SIGMOID(SUM(GETVECTOR(Z38)*GETVECTOR(_xlfn.CONCAT($S38,",",$AH$4)))+V38)</f>
        <v>0.50472646920936315</v>
      </c>
      <c r="AE38" s="86" cm="1">
        <f t="array" ref="AE38">TANH(SUM(GETVECTOR(AA38)*GETVECTOR(_xlfn.CONCAT($S38,",",$AH$4)))+W38)</f>
        <v>0.11747013047289179</v>
      </c>
      <c r="AF38" s="86" cm="1">
        <f t="array" ref="AF38">SIGMOID(SUM(GETVECTOR(AB38)*GETVECTOR(_xlfn.CONCAT($S38,",",$AH$4)))+X38)</f>
        <v>0.50492457579650174</v>
      </c>
      <c r="AG38" s="86">
        <f t="shared" si="21"/>
        <v>5.9290284191145889E-2</v>
      </c>
      <c r="AH38" s="87">
        <f t="shared" si="22"/>
        <v>2.9902091152395959E-2</v>
      </c>
      <c r="AI38" s="85">
        <f t="shared" si="23"/>
        <v>4.1288952761073007E-3</v>
      </c>
      <c r="AJ38" s="85">
        <f t="shared" si="24"/>
        <v>2.0774691285192107E-3</v>
      </c>
      <c r="AK38" s="85">
        <f t="shared" si="25"/>
        <v>0</v>
      </c>
      <c r="AL38" s="85">
        <f t="shared" si="26"/>
        <v>6.1004690648104883E-5</v>
      </c>
      <c r="AM38" s="85">
        <f t="shared" si="27"/>
        <v>1.0340844234043537E-3</v>
      </c>
      <c r="AN38" s="85">
        <f t="shared" si="28"/>
        <v>6.1123300506390433E-5</v>
      </c>
      <c r="AO38" s="85" t="str" cm="1">
        <f t="array" ref="AO38">GETVECTOR(Y38,2)</f>
        <v>0.5774</v>
      </c>
      <c r="AP38" s="85" t="str" cm="1">
        <f t="array" ref="AP38">GETVECTOR(Z38,2)</f>
        <v>0.5774</v>
      </c>
      <c r="AQ38" s="85" t="str" cm="1">
        <f t="array" ref="AQ38">GETVECTOR(AA38,2)</f>
        <v>0.5774</v>
      </c>
      <c r="AR38" s="85" t="str" cm="1">
        <f t="array" ref="AR38">GETVECTOR(AB38,2)</f>
        <v>0.5774</v>
      </c>
      <c r="AS38" s="85" cm="1">
        <f t="array" ref="AS38">SUM(AK38:AN38*AO38:AR38)</f>
        <v>6.6759704816627948E-4</v>
      </c>
      <c r="AT38" s="100"/>
      <c r="AU38" s="100"/>
      <c r="AV38" s="93"/>
      <c r="AW38" s="93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44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94"/>
      <c r="R39" s="84" cm="1">
        <f t="array" ref="R39">NORMALIZE(G7266,$G$7232:$G$7294)</f>
        <v>3.092783505154639E-3</v>
      </c>
      <c r="S39" s="84" t="str" cm="1">
        <f t="array" ref="S39">SETVECTOR(R39:R40)</f>
        <v>0.00309278350515464,0.0257731958762887</v>
      </c>
      <c r="T39" s="84">
        <f t="shared" si="1"/>
        <v>0.12989690721649483</v>
      </c>
      <c r="U39" s="86">
        <f t="shared" si="17"/>
        <v>0</v>
      </c>
      <c r="V39" s="86">
        <f t="shared" si="18"/>
        <v>1.3454009632403934E-2</v>
      </c>
      <c r="W39" s="86">
        <f t="shared" si="19"/>
        <v>0.1120168202417746</v>
      </c>
      <c r="X39" s="86">
        <f t="shared" si="20"/>
        <v>1.4241765987162952E-2</v>
      </c>
      <c r="Y39" s="86" t="str" cm="1">
        <f t="array" ref="Y39:AB39">SETMATRIX(GETMATRIX(Y38:AB38)-$O$9*DELTAWEIGHT(S38,$AH$4,AK38:AN38))</f>
        <v>0.5774,0.5774,0.5774</v>
      </c>
      <c r="Z39" s="86" t="str">
        <v>0.58672,0.58756,0.5774</v>
      </c>
      <c r="AA39" s="86" t="str">
        <v>0.63418,0.63776,0.5774</v>
      </c>
      <c r="AB39" s="86" t="str">
        <v>0.58724,0.58805,0.5774</v>
      </c>
      <c r="AC39" s="86" cm="1">
        <f t="array" ref="AC39">SIGMOID(SUM(GETVECTOR(Y39)*GETVECTOR(_xlfn.CONCAT($S39,",",$AH$4)))+U39)</f>
        <v>0.50416670766622762</v>
      </c>
      <c r="AD39" s="86" cm="1">
        <f t="array" ref="AD39">SIGMOID(SUM(GETVECTOR(Z39)*GETVECTOR(_xlfn.CONCAT($S39,",",$AH$4)))+V39)</f>
        <v>0.50760239069977287</v>
      </c>
      <c r="AE39" s="86" cm="1">
        <f t="array" ref="AE39">TANH(SUM(GETVECTOR(AA39)*GETVECTOR(_xlfn.CONCAT($S39,",",$AH$4)))+W39)</f>
        <v>0.12968093624882038</v>
      </c>
      <c r="AF39" s="86" cm="1">
        <f t="array" ref="AF39">SIGMOID(SUM(GETVECTOR(AB39)*GETVECTOR(_xlfn.CONCAT($S39,",",$AH$4)))+X39)</f>
        <v>0.50780284148161636</v>
      </c>
      <c r="AG39" s="86">
        <f t="shared" si="21"/>
        <v>6.5826353268086057E-2</v>
      </c>
      <c r="AH39" s="87">
        <f t="shared" si="22"/>
        <v>3.3378612102637983E-2</v>
      </c>
      <c r="AI39" s="85">
        <f t="shared" si="23"/>
        <v>-9.6518295113856845E-2</v>
      </c>
      <c r="AJ39" s="85">
        <f t="shared" si="24"/>
        <v>-4.880050103421036E-2</v>
      </c>
      <c r="AK39" s="85">
        <f t="shared" si="25"/>
        <v>0</v>
      </c>
      <c r="AL39" s="85">
        <f t="shared" si="26"/>
        <v>-1.5817579020251788E-3</v>
      </c>
      <c r="AM39" s="85">
        <f t="shared" si="27"/>
        <v>-2.4354669266935334E-2</v>
      </c>
      <c r="AN39" s="85">
        <f t="shared" si="28"/>
        <v>-1.5856853679360918E-3</v>
      </c>
      <c r="AO39" s="85" t="str" cm="1">
        <f t="array" ref="AO39">GETVECTOR(Y39,2)</f>
        <v>0.5774</v>
      </c>
      <c r="AP39" s="85" t="str" cm="1">
        <f t="array" ref="AP39">GETVECTOR(Z39,2)</f>
        <v>0.5774</v>
      </c>
      <c r="AQ39" s="85" t="str" cm="1">
        <f t="array" ref="AQ39">GETVECTOR(AA39,2)</f>
        <v>0.5774</v>
      </c>
      <c r="AR39" s="85" t="str" cm="1">
        <f t="array" ref="AR39">GETVECTOR(AB39,2)</f>
        <v>0.5774</v>
      </c>
      <c r="AS39" s="85" cm="1">
        <f t="array" ref="AS39">SUM(AK39:AN39*AO39:AR39)</f>
        <v>-1.5891267778804102E-2</v>
      </c>
      <c r="AT39" s="100"/>
      <c r="AU39" s="100"/>
      <c r="AV39" s="93"/>
      <c r="AW39" s="93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44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94"/>
      <c r="R40" s="84" cm="1">
        <f t="array" ref="R40">NORMALIZE(G7267,$G$7232:$G$7294)</f>
        <v>2.5773195876288658E-2</v>
      </c>
      <c r="S40" s="84" t="str" cm="1">
        <f t="array" ref="S40">SETVECTOR(R40:R41)</f>
        <v>0.0257731958762887,0.129896907216495</v>
      </c>
      <c r="T40" s="84">
        <f t="shared" si="1"/>
        <v>0.85567010309278346</v>
      </c>
      <c r="U40" s="86">
        <f t="shared" si="17"/>
        <v>0</v>
      </c>
      <c r="V40" s="86">
        <f t="shared" si="18"/>
        <v>1.3612185422606452E-2</v>
      </c>
      <c r="W40" s="86">
        <f t="shared" si="19"/>
        <v>0.11445228716846814</v>
      </c>
      <c r="X40" s="86">
        <f t="shared" si="20"/>
        <v>1.4400334523956561E-2</v>
      </c>
      <c r="Y40" s="86" t="str" cm="1">
        <f t="array" ref="Y40:AB40">SETMATRIX(GETMATRIX(Y39:AB39)-$O$9*DELTAWEIGHT(S39,$AH$4,AK39:AN39))</f>
        <v>0.5774,0.5774,0.5774</v>
      </c>
      <c r="Z40" s="86" t="str">
        <v>0.58672,0.5876,0.5774</v>
      </c>
      <c r="AA40" s="86" t="str">
        <v>0.63421,0.63801,0.5774</v>
      </c>
      <c r="AB40" s="86" t="str">
        <v>0.58724,0.58809,0.5774</v>
      </c>
      <c r="AC40" s="86" cm="1">
        <f t="array" ref="AC40">SIGMOID(SUM(GETVECTOR(Y40)*GETVECTOR(_xlfn.CONCAT($S40,",",$AH$4)))+U40)</f>
        <v>0.52245586278519085</v>
      </c>
      <c r="AD40" s="86" cm="1">
        <f t="array" ref="AD40">SIGMOID(SUM(GETVECTOR(Z40)*GETVECTOR(_xlfn.CONCAT($S40,",",$AH$4)))+V40)</f>
        <v>0.52624118161155131</v>
      </c>
      <c r="AE40" s="86" cm="1">
        <f t="array" ref="AE40">TANH(SUM(GETVECTOR(AA40)*GETVECTOR(_xlfn.CONCAT($S40,",",$AH$4)))+W40)</f>
        <v>0.21047989234880182</v>
      </c>
      <c r="AF40" s="86" cm="1">
        <f t="array" ref="AF40">SIGMOID(SUM(GETVECTOR(AB40)*GETVECTOR(_xlfn.CONCAT($S40,",",$AH$4)))+X40)</f>
        <v>0.5264568810859841</v>
      </c>
      <c r="AG40" s="86">
        <f t="shared" si="21"/>
        <v>0.11076318725510559</v>
      </c>
      <c r="AH40" s="87">
        <f t="shared" si="22"/>
        <v>5.8074739790885115E-2</v>
      </c>
      <c r="AI40" s="85">
        <f t="shared" si="23"/>
        <v>-0.7975953633018984</v>
      </c>
      <c r="AJ40" s="85">
        <f t="shared" si="24"/>
        <v>-0.41478987960878594</v>
      </c>
      <c r="AK40" s="85">
        <f t="shared" si="25"/>
        <v>0</v>
      </c>
      <c r="AL40" s="85">
        <f t="shared" si="26"/>
        <v>-2.1766114161447171E-2</v>
      </c>
      <c r="AM40" s="85">
        <f t="shared" si="27"/>
        <v>-0.20860934414374435</v>
      </c>
      <c r="AN40" s="85">
        <f t="shared" si="28"/>
        <v>-2.1934585071030573E-2</v>
      </c>
      <c r="AO40" s="85" t="str" cm="1">
        <f t="array" ref="AO40">GETVECTOR(Y40,2)</f>
        <v>0.5774</v>
      </c>
      <c r="AP40" s="85" t="str" cm="1">
        <f t="array" ref="AP40">GETVECTOR(Z40,2)</f>
        <v>0.5774</v>
      </c>
      <c r="AQ40" s="85" t="str" cm="1">
        <f t="array" ref="AQ40">GETVECTOR(AA40,2)</f>
        <v>0.5774</v>
      </c>
      <c r="AR40" s="85" t="str" cm="1">
        <f t="array" ref="AR40">GETVECTOR(AB40,2)</f>
        <v>0.5774</v>
      </c>
      <c r="AS40" s="85" cm="1">
        <f t="array" ref="AS40">SUM(AK40:AN40*AO40:AR40)</f>
        <v>-0.14568381904543062</v>
      </c>
      <c r="AT40" s="100"/>
      <c r="AU40" s="100"/>
      <c r="AV40" s="93"/>
      <c r="AW40" s="93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44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94"/>
      <c r="R41" s="84" cm="1">
        <f t="array" ref="R41">NORMALIZE(G7268,$G$7232:$G$7294)</f>
        <v>0.12989690721649483</v>
      </c>
      <c r="S41" s="84" t="str" cm="1">
        <f t="array" ref="S41">SETVECTOR(R41:R42)</f>
        <v>0.129896907216495,0.855670103092783</v>
      </c>
      <c r="T41" s="84">
        <f t="shared" si="1"/>
        <v>1.0309278350515464E-2</v>
      </c>
      <c r="U41" s="86">
        <f t="shared" si="17"/>
        <v>0</v>
      </c>
      <c r="V41" s="86">
        <f t="shared" si="18"/>
        <v>1.578879683875117E-2</v>
      </c>
      <c r="W41" s="86">
        <f t="shared" si="19"/>
        <v>0.13531322158284259</v>
      </c>
      <c r="X41" s="86">
        <f t="shared" si="20"/>
        <v>1.6593793031059619E-2</v>
      </c>
      <c r="Y41" s="86" t="str" cm="1">
        <f t="array" ref="Y41:AB41">SETMATRIX(GETMATRIX(Y40:AB40)-$O$9*DELTAWEIGHT(S40,$AH$4,AK40:AN40))</f>
        <v>0.5774,0.5774,0.5774</v>
      </c>
      <c r="Z41" s="86" t="str">
        <v>0.58676,0.58778,0.5774</v>
      </c>
      <c r="AA41" s="86" t="str">
        <v>0.63446,0.63929,0.5774</v>
      </c>
      <c r="AB41" s="86" t="str">
        <v>0.58728,0.58827,0.5774</v>
      </c>
      <c r="AC41" s="86" cm="1">
        <f t="array" ref="AC41">SIGMOID(SUM(GETVECTOR(Y41)*GETVECTOR(_xlfn.CONCAT($S41,",",$AH$4)))+U41)</f>
        <v>0.63854772202164378</v>
      </c>
      <c r="AD41" s="86" cm="1">
        <f t="array" ref="AD41">SIGMOID(SUM(GETVECTOR(Z41)*GETVECTOR(_xlfn.CONCAT($S41,",",$AH$4)))+V41)</f>
        <v>0.64450075751009295</v>
      </c>
      <c r="AE41" s="86" cm="1">
        <f t="array" ref="AE41">TANH(SUM(GETVECTOR(AA41)*GETVECTOR(_xlfn.CONCAT($S41,",",$AH$4)))+W41)</f>
        <v>0.64386568030143765</v>
      </c>
      <c r="AF41" s="86" cm="1">
        <f t="array" ref="AF41">SIGMOID(SUM(GETVECTOR(AB41)*GETVECTOR(_xlfn.CONCAT($S41,",",$AH$4)))+X41)</f>
        <v>0.64479668363544307</v>
      </c>
      <c r="AG41" s="86">
        <f t="shared" si="21"/>
        <v>0.41497191868902789</v>
      </c>
      <c r="AH41" s="87">
        <f t="shared" si="22"/>
        <v>0.2532027006662636</v>
      </c>
      <c r="AI41" s="85">
        <f t="shared" si="23"/>
        <v>0.24289342231574815</v>
      </c>
      <c r="AJ41" s="85">
        <f t="shared" si="24"/>
        <v>0.13246617858520013</v>
      </c>
      <c r="AK41" s="85">
        <f t="shared" si="25"/>
        <v>0</v>
      </c>
      <c r="AL41" s="85">
        <f t="shared" si="26"/>
        <v>1.9541702454569237E-2</v>
      </c>
      <c r="AM41" s="85">
        <f t="shared" si="27"/>
        <v>4.998142064005754E-2</v>
      </c>
      <c r="AN41" s="85">
        <f t="shared" si="28"/>
        <v>2.1845455243803238E-2</v>
      </c>
      <c r="AO41" s="85" t="str" cm="1">
        <f t="array" ref="AO41">GETVECTOR(Y41,2)</f>
        <v>0.5774</v>
      </c>
      <c r="AP41" s="85" t="str" cm="1">
        <f t="array" ref="AP41">GETVECTOR(Z41,2)</f>
        <v>0.5774</v>
      </c>
      <c r="AQ41" s="85" t="str" cm="1">
        <f t="array" ref="AQ41">GETVECTOR(AA41,2)</f>
        <v>0.5774</v>
      </c>
      <c r="AR41" s="85" t="str" cm="1">
        <f t="array" ref="AR41">GETVECTOR(AB41,2)</f>
        <v>0.5774</v>
      </c>
      <c r="AS41" s="85" cm="1">
        <f t="array" ref="AS41">SUM(AK41:AN41*AO41:AR41)</f>
        <v>5.2756217132609494E-2</v>
      </c>
      <c r="AT41" s="100"/>
      <c r="AU41" s="100"/>
      <c r="AV41" s="93"/>
      <c r="AW41" s="93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44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94"/>
      <c r="R42" s="84" cm="1">
        <f t="array" ref="R42">NORMALIZE(G7269,$G$7232:$G$7294)</f>
        <v>0.85567010309278346</v>
      </c>
      <c r="S42" s="84" t="str" cm="1">
        <f t="array" ref="S42">SETVECTOR(R42:R43)</f>
        <v>0.855670103092783,0.0103092783505155</v>
      </c>
      <c r="T42" s="84">
        <f t="shared" si="1"/>
        <v>0.30927835051546393</v>
      </c>
      <c r="U42" s="86">
        <f t="shared" si="17"/>
        <v>0</v>
      </c>
      <c r="V42" s="86">
        <f t="shared" si="18"/>
        <v>1.3834626593294246E-2</v>
      </c>
      <c r="W42" s="86">
        <f t="shared" si="19"/>
        <v>0.13031507951883683</v>
      </c>
      <c r="X42" s="86">
        <f t="shared" si="20"/>
        <v>1.4409247506679296E-2</v>
      </c>
      <c r="Y42" s="86" t="str" cm="1">
        <f t="array" ref="Y42:AB42">SETMATRIX(GETMATRIX(Y41:AB41)-$O$9*DELTAWEIGHT(S41,$AH$4,AK41:AN41))</f>
        <v>0.5774,0.5774,0.5774</v>
      </c>
      <c r="Z42" s="86" t="str">
        <v>0.58694,0.58896,0.5774</v>
      </c>
      <c r="AA42" s="86" t="str">
        <v>0.63574,0.6477,0.5774</v>
      </c>
      <c r="AB42" s="86" t="str">
        <v>0.58746,0.58947,0.5774</v>
      </c>
      <c r="AC42" s="86" cm="1">
        <f t="array" ref="AC42">SIGMOID(SUM(GETVECTOR(Y42)*GETVECTOR(_xlfn.CONCAT($S42,",",$AH$4)))+U42)</f>
        <v>0.62246320754391637</v>
      </c>
      <c r="AD42" s="86" cm="1">
        <f t="array" ref="AD42">SIGMOID(SUM(GETVECTOR(Z42)*GETVECTOR(_xlfn.CONCAT($S42,",",$AH$4)))+V42)</f>
        <v>0.62764648865548156</v>
      </c>
      <c r="AE42" s="86" cm="1">
        <f t="array" ref="AE42">TANH(SUM(GETVECTOR(AA42)*GETVECTOR(_xlfn.CONCAT($S42,",",$AH$4)))+W42)</f>
        <v>0.59215360313773324</v>
      </c>
      <c r="AF42" s="86" cm="1">
        <f t="array" ref="AF42">SIGMOID(SUM(GETVECTOR(AB42)*GETVECTOR(_xlfn.CONCAT($S42,",",$AH$4)))+X42)</f>
        <v>0.62788596593236823</v>
      </c>
      <c r="AG42" s="86">
        <f t="shared" si="21"/>
        <v>0.37166312975408983</v>
      </c>
      <c r="AH42" s="87">
        <f t="shared" si="22"/>
        <v>0.22317929004160406</v>
      </c>
      <c r="AI42" s="85">
        <f t="shared" si="23"/>
        <v>-8.6099060473859873E-2</v>
      </c>
      <c r="AJ42" s="85">
        <f t="shared" si="24"/>
        <v>-4.7230317584085836E-2</v>
      </c>
      <c r="AK42" s="85">
        <f t="shared" si="25"/>
        <v>0</v>
      </c>
      <c r="AL42" s="85">
        <f t="shared" si="26"/>
        <v>-6.5362070227643464E-3</v>
      </c>
      <c r="AM42" s="85">
        <f t="shared" si="27"/>
        <v>-1.9249416225616312E-2</v>
      </c>
      <c r="AN42" s="85">
        <f t="shared" si="28"/>
        <v>-7.1503673393346701E-3</v>
      </c>
      <c r="AO42" s="85" t="str" cm="1">
        <f t="array" ref="AO42">GETVECTOR(Y42,2)</f>
        <v>0.5774</v>
      </c>
      <c r="AP42" s="85" t="str" cm="1">
        <f t="array" ref="AP42">GETVECTOR(Z42,2)</f>
        <v>0.5774</v>
      </c>
      <c r="AQ42" s="85" t="str" cm="1">
        <f t="array" ref="AQ42">GETVECTOR(AA42,2)</f>
        <v>0.5774</v>
      </c>
      <c r="AR42" s="85" t="str" cm="1">
        <f t="array" ref="AR42">GETVECTOR(AB42,2)</f>
        <v>0.5774</v>
      </c>
      <c r="AS42" s="85" cm="1">
        <f t="array" ref="AS42">SUM(AK42:AN42*AO42:AR42)</f>
        <v>-1.9017240965346828E-2</v>
      </c>
      <c r="AT42" s="100"/>
      <c r="AU42" s="100"/>
      <c r="AV42" s="93"/>
      <c r="AW42" s="93"/>
    </row>
    <row r="43" spans="1:49" ht="15" customHeight="1" x14ac:dyDescent="0.25">
      <c r="A43" s="17">
        <f t="shared" si="0"/>
        <v>40</v>
      </c>
      <c r="B43" s="38">
        <v>31087</v>
      </c>
      <c r="C43" s="27"/>
      <c r="D43" s="18"/>
      <c r="E43" s="26">
        <v>23.9</v>
      </c>
      <c r="F43" s="45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94"/>
      <c r="R43" s="84" cm="1">
        <f t="array" ref="R43">NORMALIZE(G7270,$G$7232:$G$7294)</f>
        <v>1.0309278350515464E-2</v>
      </c>
      <c r="S43" s="84" t="str" cm="1">
        <f t="array" ref="S43">SETVECTOR(R43:R44)</f>
        <v>0.0103092783505155,0.309278350515464</v>
      </c>
      <c r="T43" s="84">
        <f t="shared" si="1"/>
        <v>1.4432989690721649E-2</v>
      </c>
      <c r="U43" s="86">
        <f t="shared" si="17"/>
        <v>0</v>
      </c>
      <c r="V43" s="86">
        <f t="shared" si="18"/>
        <v>1.4488247295570682E-2</v>
      </c>
      <c r="W43" s="86">
        <f t="shared" si="19"/>
        <v>0.13224002114139846</v>
      </c>
      <c r="X43" s="86">
        <f t="shared" si="20"/>
        <v>1.5124284240612762E-2</v>
      </c>
      <c r="Y43" s="86" t="str" cm="1">
        <f t="array" ref="Y43:AB43">SETMATRIX(GETMATRIX(Y42:AB42)-$O$9*DELTAWEIGHT(S42,$AH$4,AK42:AN42))</f>
        <v>0.5774,0.5774,0.5774</v>
      </c>
      <c r="Z43" s="86" t="str">
        <v>0.58812,0.58897,0.5774</v>
      </c>
      <c r="AA43" s="86" t="str">
        <v>0.64415,0.6478,0.5774</v>
      </c>
      <c r="AB43" s="86" t="str">
        <v>0.58866,0.58948,0.5774</v>
      </c>
      <c r="AC43" s="86" cm="1">
        <f t="array" ref="AC43">SIGMOID(SUM(GETVECTOR(Y43)*GETVECTOR(_xlfn.CONCAT($S43,",",$AH$4)))+U43)</f>
        <v>0.5460020126199282</v>
      </c>
      <c r="AD43" s="86" cm="1">
        <f t="array" ref="AD43">SIGMOID(SUM(GETVECTOR(Z43)*GETVECTOR(_xlfn.CONCAT($S43,",",$AH$4)))+V43)</f>
        <v>0.55050393641041351</v>
      </c>
      <c r="AE43" s="86" cm="1">
        <f t="array" ref="AE43">TANH(SUM(GETVECTOR(AA43)*GETVECTOR(_xlfn.CONCAT($S43,",",$AH$4)))+W43)</f>
        <v>0.32679092135700377</v>
      </c>
      <c r="AF43" s="86" cm="1">
        <f t="array" ref="AF43">SIGMOID(SUM(GETVECTOR(AB43)*GETVECTOR(_xlfn.CONCAT($S43,",",$AH$4)))+X43)</f>
        <v>0.55070172356959513</v>
      </c>
      <c r="AG43" s="86">
        <f t="shared" si="21"/>
        <v>0.17989968859021643</v>
      </c>
      <c r="AH43" s="87">
        <f t="shared" si="22"/>
        <v>9.8015950253037193E-2</v>
      </c>
      <c r="AI43" s="85">
        <f t="shared" si="23"/>
        <v>8.3582960562315539E-2</v>
      </c>
      <c r="AJ43" s="85">
        <f t="shared" si="24"/>
        <v>4.4571155215694339E-2</v>
      </c>
      <c r="AK43" s="85">
        <f t="shared" si="25"/>
        <v>0</v>
      </c>
      <c r="AL43" s="85">
        <f t="shared" si="26"/>
        <v>3.6042108925975784E-3</v>
      </c>
      <c r="AM43" s="85">
        <f t="shared" si="27"/>
        <v>2.191627667911154E-2</v>
      </c>
      <c r="AN43" s="85">
        <f t="shared" si="28"/>
        <v>3.680859642421075E-3</v>
      </c>
      <c r="AO43" s="85" t="str" cm="1">
        <f t="array" ref="AO43">GETVECTOR(Y43,2)</f>
        <v>0.5774</v>
      </c>
      <c r="AP43" s="85" t="str" cm="1">
        <f t="array" ref="AP43">GETVECTOR(Z43,2)</f>
        <v>0.5774</v>
      </c>
      <c r="AQ43" s="85" t="str" cm="1">
        <f t="array" ref="AQ43">GETVECTOR(AA43,2)</f>
        <v>0.5774</v>
      </c>
      <c r="AR43" s="85" t="str" cm="1">
        <f t="array" ref="AR43">GETVECTOR(AB43,2)</f>
        <v>0.5774</v>
      </c>
      <c r="AS43" s="85" cm="1">
        <f t="array" ref="AS43">SUM(AK43:AN43*AO43:AR43)</f>
        <v>1.6860857881438776E-2</v>
      </c>
      <c r="AT43" s="100"/>
      <c r="AU43" s="100"/>
      <c r="AV43" s="93"/>
      <c r="AW43" s="93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44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94"/>
      <c r="R44" s="88" cm="1">
        <f t="array" ref="R44">NORMALIZE(G7271,$G$7232:$G$7294)</f>
        <v>0.30927835051546393</v>
      </c>
      <c r="S44" s="88" t="str" cm="1">
        <f t="array" ref="S44">SETVECTOR(R44:R45)</f>
        <v>0.309278350515464,0.0144329896907216</v>
      </c>
      <c r="T44" s="88">
        <f t="shared" si="1"/>
        <v>1.0309278350515464E-3</v>
      </c>
      <c r="U44" s="86">
        <f t="shared" si="17"/>
        <v>0</v>
      </c>
      <c r="V44" s="86">
        <f t="shared" si="18"/>
        <v>1.4127826206310925E-2</v>
      </c>
      <c r="W44" s="86">
        <f t="shared" si="19"/>
        <v>0.13004839347348732</v>
      </c>
      <c r="X44" s="86">
        <f t="shared" si="20"/>
        <v>1.4756198276370655E-2</v>
      </c>
      <c r="Y44" s="86" t="str" cm="1">
        <f t="array" ref="Y44:AB44">SETMATRIX(GETMATRIX(Y43:AB43)-$O$9*DELTAWEIGHT(S43,$AH$4,AK43:AN43))</f>
        <v>0.5774,0.5774,0.5774</v>
      </c>
      <c r="Z44" s="86" t="str">
        <v>0.58813,0.5894,0.5774</v>
      </c>
      <c r="AA44" s="86" t="str">
        <v>0.64425,0.65084,0.5774</v>
      </c>
      <c r="AB44" s="86" t="str">
        <v>0.58867,0.58991,0.5774</v>
      </c>
      <c r="AC44" s="86" cm="1">
        <f t="array" ref="AC44">SIGMOID(SUM(GETVECTOR(Y44)*GETVECTOR(_xlfn.CONCAT($S44,",",$AH$4)))+U44)</f>
        <v>0.54659216672985944</v>
      </c>
      <c r="AD44" s="86" cm="1">
        <f t="array" ref="AD44">SIGMOID(SUM(GETVECTOR(Z44)*GETVECTOR(_xlfn.CONCAT($S44,",",$AH$4)))+V44)</f>
        <v>0.55095511774674499</v>
      </c>
      <c r="AE44" s="86" cm="1">
        <f t="array" ref="AE44">TANH(SUM(GETVECTOR(AA44)*GETVECTOR(_xlfn.CONCAT($S44,",",$AH$4)))+W44)</f>
        <v>0.32631143446668331</v>
      </c>
      <c r="AF44" s="86" cm="1">
        <f t="array" ref="AF44">SIGMOID(SUM(GETVECTOR(AB44)*GETVECTOR(_xlfn.CONCAT($S44,",",$AH$4)))+X44)</f>
        <v>0.55115371115212031</v>
      </c>
      <c r="AG44" s="86">
        <f t="shared" si="21"/>
        <v>0.17978295479870077</v>
      </c>
      <c r="AH44" s="87">
        <f t="shared" si="22"/>
        <v>9.8034095256120168E-2</v>
      </c>
      <c r="AI44" s="85">
        <f t="shared" si="23"/>
        <v>9.7003167421068626E-2</v>
      </c>
      <c r="AJ44" s="85">
        <f t="shared" si="24"/>
        <v>5.1772173370712889E-2</v>
      </c>
      <c r="AK44" s="85">
        <f t="shared" si="25"/>
        <v>0</v>
      </c>
      <c r="AL44" s="85">
        <f t="shared" si="26"/>
        <v>4.1795994359028312E-3</v>
      </c>
      <c r="AM44" s="85">
        <f t="shared" si="27"/>
        <v>2.5486917216558453E-2</v>
      </c>
      <c r="AN44" s="85">
        <f t="shared" si="28"/>
        <v>4.2683566377396233E-3</v>
      </c>
      <c r="AO44" s="85" t="str" cm="1">
        <f t="array" ref="AO44">GETVECTOR(Y44,2)</f>
        <v>0.5774</v>
      </c>
      <c r="AP44" s="85" t="str" cm="1">
        <f t="array" ref="AP44">GETVECTOR(Z44,2)</f>
        <v>0.5774</v>
      </c>
      <c r="AQ44" s="85" t="str" cm="1">
        <f t="array" ref="AQ44">GETVECTOR(AA44,2)</f>
        <v>0.5774</v>
      </c>
      <c r="AR44" s="85" t="str" cm="1">
        <f t="array" ref="AR44">GETVECTOR(AB44,2)</f>
        <v>0.5774</v>
      </c>
      <c r="AS44" s="85" cm="1">
        <f t="array" ref="AS44">SUM(AK44:AN44*AO44:AR44)</f>
        <v>1.9593995837762002E-2</v>
      </c>
      <c r="AT44" s="99" cm="1">
        <f t="array" ref="AT44">AVERAGE((T44:T56-AH44:AH56)^2)</f>
        <v>8.5282193844417278E-2</v>
      </c>
      <c r="AU44" s="99">
        <f>SQRT(AT44)</f>
        <v>0.29203115218143644</v>
      </c>
      <c r="AV44" s="93"/>
      <c r="AW44" s="93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44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94"/>
      <c r="R45" s="88" cm="1">
        <f t="array" ref="R45">NORMALIZE(G7272,$G$7232:$G$7294)</f>
        <v>1.4432989690721649E-2</v>
      </c>
      <c r="S45" s="88" t="str" cm="1">
        <f t="array" ref="S45">SETVECTOR(R45:R46)</f>
        <v>0.0144329896907216,0.00103092783505155</v>
      </c>
      <c r="T45" s="88">
        <f t="shared" si="1"/>
        <v>4.7422680412371132E-2</v>
      </c>
      <c r="U45" s="86">
        <f t="shared" si="17"/>
        <v>0</v>
      </c>
      <c r="V45" s="86">
        <f t="shared" si="18"/>
        <v>1.3709866262720641E-2</v>
      </c>
      <c r="W45" s="86">
        <f t="shared" si="19"/>
        <v>0.12749970175183148</v>
      </c>
      <c r="X45" s="86">
        <f t="shared" si="20"/>
        <v>1.4329362612596694E-2</v>
      </c>
      <c r="Y45" s="86" t="str" cm="1">
        <f t="array" ref="Y45:AB45">SETMATRIX(GETMATRIX(Y44:AB44)-$O$9*DELTAWEIGHT(S44,$AH$4,AK44:AN44))</f>
        <v>0.5774,0.5774,0.5774</v>
      </c>
      <c r="Z45" s="86" t="str">
        <v>0.58856,0.58942,0.5774</v>
      </c>
      <c r="AA45" s="86" t="str">
        <v>0.64729,0.65098,0.5774</v>
      </c>
      <c r="AB45" s="86" t="str">
        <v>0.5891,0.58993,0.5774</v>
      </c>
      <c r="AC45" s="86" cm="1">
        <f t="array" ref="AC45">SIGMOID(SUM(GETVECTOR(Y45)*GETVECTOR(_xlfn.CONCAT($S45,",",$AH$4)))+U45)</f>
        <v>0.50223220166474081</v>
      </c>
      <c r="AD45" s="86" cm="1">
        <f t="array" ref="AD45">SIGMOID(SUM(GETVECTOR(Z45)*GETVECTOR(_xlfn.CONCAT($S45,",",$AH$4)))+V45)</f>
        <v>0.50570280173231152</v>
      </c>
      <c r="AE45" s="86" cm="1">
        <f t="array" ref="AE45">TANH(SUM(GETVECTOR(AA45)*GETVECTOR(_xlfn.CONCAT($S45,",",$AH$4)))+W45)</f>
        <v>0.13665286655971093</v>
      </c>
      <c r="AF45" s="86" cm="1">
        <f t="array" ref="AF45">SIGMOID(SUM(GETVECTOR(AB45)*GETVECTOR(_xlfn.CONCAT($S45,",",$AH$4)))+X45)</f>
        <v>0.50585973473186729</v>
      </c>
      <c r="AG45" s="86">
        <f t="shared" si="21"/>
        <v>6.9105737483997523E-2</v>
      </c>
      <c r="AH45" s="87">
        <f t="shared" si="22"/>
        <v>3.4902267921577274E-2</v>
      </c>
      <c r="AI45" s="85">
        <f t="shared" si="23"/>
        <v>-1.2520412490793859E-2</v>
      </c>
      <c r="AJ45" s="85">
        <f t="shared" si="24"/>
        <v>-6.3034219508999517E-3</v>
      </c>
      <c r="AK45" s="85">
        <f t="shared" si="25"/>
        <v>0</v>
      </c>
      <c r="AL45" s="85">
        <f t="shared" si="26"/>
        <v>-2.1531715590417545E-4</v>
      </c>
      <c r="AM45" s="85">
        <f t="shared" si="27"/>
        <v>-3.1281317940132398E-3</v>
      </c>
      <c r="AN45" s="85">
        <f t="shared" si="28"/>
        <v>-2.1593474550422596E-4</v>
      </c>
      <c r="AO45" s="85" t="str" cm="1">
        <f t="array" ref="AO45">GETVECTOR(Y45,2)</f>
        <v>0.5774</v>
      </c>
      <c r="AP45" s="85" t="str" cm="1">
        <f t="array" ref="AP45">GETVECTOR(Z45,2)</f>
        <v>0.5774</v>
      </c>
      <c r="AQ45" s="85" t="str" cm="1">
        <f t="array" ref="AQ45">GETVECTOR(AA45,2)</f>
        <v>0.5774</v>
      </c>
      <c r="AR45" s="85" t="str" cm="1">
        <f t="array" ref="AR45">GETVECTOR(AB45,2)</f>
        <v>0.5774</v>
      </c>
      <c r="AS45" s="85" cm="1">
        <f t="array" ref="AS45">SUM(AK45:AN45*AO45:AR45)</f>
        <v>-2.0551881457364558E-3</v>
      </c>
      <c r="AT45" s="99"/>
      <c r="AU45" s="99"/>
      <c r="AV45" s="93"/>
      <c r="AW45" s="93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44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94"/>
      <c r="R46" s="88" cm="1">
        <f t="array" ref="R46">NORMALIZE(G7273,$G$7232:$G$7294)</f>
        <v>1.0309278350515464E-3</v>
      </c>
      <c r="S46" s="88" t="str" cm="1">
        <f t="array" ref="S46">SETVECTOR(R46:R47)</f>
        <v>0.00103092783505155,0.0474226804123711</v>
      </c>
      <c r="T46" s="88">
        <f t="shared" si="1"/>
        <v>0.53195876288659794</v>
      </c>
      <c r="U46" s="86">
        <f t="shared" si="17"/>
        <v>0</v>
      </c>
      <c r="V46" s="86">
        <f t="shared" si="18"/>
        <v>1.3731397978311058E-2</v>
      </c>
      <c r="W46" s="86">
        <f t="shared" si="19"/>
        <v>0.1278125149312328</v>
      </c>
      <c r="X46" s="86">
        <f t="shared" si="20"/>
        <v>1.4350956087147116E-2</v>
      </c>
      <c r="Y46" s="86" t="str" cm="1">
        <f t="array" ref="Y46:AB46">SETMATRIX(GETMATRIX(Y45:AB45)-$O$9*DELTAWEIGHT(S45,$AH$4,AK45:AN45))</f>
        <v>0.5774,0.5774,0.5774</v>
      </c>
      <c r="Z46" s="86" t="str">
        <v>0.58858,0.58942,0.5774</v>
      </c>
      <c r="AA46" s="86" t="str">
        <v>0.64743,0.65099,0.5774</v>
      </c>
      <c r="AB46" s="86" t="str">
        <v>0.58912,0.58993,0.5774</v>
      </c>
      <c r="AC46" s="86" cm="1">
        <f t="array" ref="AC46">SIGMOID(SUM(GETVECTOR(Y46)*GETVECTOR(_xlfn.CONCAT($S46,",",$AH$4)))+U46)</f>
        <v>0.50699382217341482</v>
      </c>
      <c r="AD46" s="86" cm="1">
        <f t="array" ref="AD46">SIGMOID(SUM(GETVECTOR(Z46)*GETVECTOR(_xlfn.CONCAT($S46,",",$AH$4)))+V46)</f>
        <v>0.51057093902455808</v>
      </c>
      <c r="AE46" s="86" cm="1">
        <f t="array" ref="AE46">TANH(SUM(GETVECTOR(AA46)*GETVECTOR(_xlfn.CONCAT($S46,",",$AH$4)))+W46)</f>
        <v>0.15801641694539509</v>
      </c>
      <c r="AF46" s="86" cm="1">
        <f t="array" ref="AF46">SIGMOID(SUM(GETVECTOR(AB46)*GETVECTOR(_xlfn.CONCAT($S46,",",$AH$4)))+X46)</f>
        <v>0.51073194101945996</v>
      </c>
      <c r="AG46" s="86">
        <f t="shared" si="21"/>
        <v>8.067859038110646E-2</v>
      </c>
      <c r="AH46" s="87">
        <f t="shared" si="22"/>
        <v>4.1115963336723155E-2</v>
      </c>
      <c r="AI46" s="85">
        <f t="shared" si="23"/>
        <v>-0.49084279954987475</v>
      </c>
      <c r="AJ46" s="85">
        <f t="shared" si="24"/>
        <v>-0.24906440635564411</v>
      </c>
      <c r="AK46" s="85">
        <f t="shared" si="25"/>
        <v>0</v>
      </c>
      <c r="AL46" s="85">
        <f t="shared" si="26"/>
        <v>-9.8346684141620479E-3</v>
      </c>
      <c r="AM46" s="85">
        <f t="shared" si="27"/>
        <v>-0.12398983984119905</v>
      </c>
      <c r="AN46" s="85">
        <f t="shared" si="28"/>
        <v>-9.8741508806331132E-3</v>
      </c>
      <c r="AO46" s="85" t="str" cm="1">
        <f t="array" ref="AO46">GETVECTOR(Y46,2)</f>
        <v>0.5774</v>
      </c>
      <c r="AP46" s="85" t="str" cm="1">
        <f t="array" ref="AP46">GETVECTOR(Z46,2)</f>
        <v>0.5774</v>
      </c>
      <c r="AQ46" s="85" t="str" cm="1">
        <f t="array" ref="AQ46">GETVECTOR(AA46,2)</f>
        <v>0.5774</v>
      </c>
      <c r="AR46" s="85" t="str" cm="1">
        <f t="array" ref="AR46">GETVECTOR(AB46,2)</f>
        <v>0.5774</v>
      </c>
      <c r="AS46" s="85" cm="1">
        <f t="array" ref="AS46">SUM(AK46:AN46*AO46:AR46)</f>
        <v>-8.2971605785123068E-2</v>
      </c>
      <c r="AT46" s="99"/>
      <c r="AU46" s="99"/>
      <c r="AV46" s="93"/>
      <c r="AW46" s="93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44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94"/>
      <c r="R47" s="88" cm="1">
        <f t="array" ref="R47">NORMALIZE(G7274,$G$7232:$G$7294)</f>
        <v>4.7422680412371132E-2</v>
      </c>
      <c r="S47" s="88" t="str" cm="1">
        <f t="array" ref="S47">SETVECTOR(R47:R48)</f>
        <v>0.0474226804123711,0.531958762886598</v>
      </c>
      <c r="T47" s="88">
        <f t="shared" si="1"/>
        <v>5.1546391752577317E-2</v>
      </c>
      <c r="U47" s="86">
        <f t="shared" si="17"/>
        <v>0</v>
      </c>
      <c r="V47" s="86">
        <f t="shared" si="18"/>
        <v>1.4714864819727263E-2</v>
      </c>
      <c r="W47" s="86">
        <f t="shared" si="19"/>
        <v>0.1402114989153527</v>
      </c>
      <c r="X47" s="86">
        <f t="shared" si="20"/>
        <v>1.5338371175210428E-2</v>
      </c>
      <c r="Y47" s="86" t="str" cm="1">
        <f t="array" ref="Y47:AB47">SETMATRIX(GETMATRIX(Y46:AB46)-$O$9*DELTAWEIGHT(S46,$AH$4,AK46:AN46))</f>
        <v>0.5774,0.5774,0.5774</v>
      </c>
      <c r="Z47" s="86" t="str">
        <v>0.58858,0.58949,0.5774</v>
      </c>
      <c r="AA47" s="86" t="str">
        <v>0.64744,0.65146,0.5774</v>
      </c>
      <c r="AB47" s="86" t="str">
        <v>0.58912,0.59,0.5774</v>
      </c>
      <c r="AC47" s="86" cm="1">
        <f t="array" ref="AC47">SIGMOID(SUM(GETVECTOR(Y47)*GETVECTOR(_xlfn.CONCAT($S47,",",$AH$4)))+U47)</f>
        <v>0.58286236373382716</v>
      </c>
      <c r="AD47" s="86" cm="1">
        <f t="array" ref="AD47">SIGMOID(SUM(GETVECTOR(Z47)*GETVECTOR(_xlfn.CONCAT($S47,",",$AH$4)))+V47)</f>
        <v>0.58812298270005625</v>
      </c>
      <c r="AE47" s="86" cm="1">
        <f t="array" ref="AE47">TANH(SUM(GETVECTOR(AA47)*GETVECTOR(_xlfn.CONCAT($S47,",",$AH$4)))+W47)</f>
        <v>0.47574088824006278</v>
      </c>
      <c r="AF47" s="86" cm="1">
        <f t="array" ref="AF47">SIGMOID(SUM(GETVECTOR(AB47)*GETVECTOR(_xlfn.CONCAT($S47,",",$AH$4)))+X47)</f>
        <v>0.58834592037599576</v>
      </c>
      <c r="AG47" s="86">
        <f t="shared" si="21"/>
        <v>0.27979415018411985</v>
      </c>
      <c r="AH47" s="87">
        <f t="shared" si="22"/>
        <v>0.16045049360268218</v>
      </c>
      <c r="AI47" s="85">
        <f t="shared" si="23"/>
        <v>0.10890410185010486</v>
      </c>
      <c r="AJ47" s="85">
        <f t="shared" si="24"/>
        <v>5.9307947174987059E-2</v>
      </c>
      <c r="AK47" s="85">
        <f t="shared" si="25"/>
        <v>0</v>
      </c>
      <c r="AL47" s="85">
        <f t="shared" si="26"/>
        <v>6.8346940947679917E-3</v>
      </c>
      <c r="AM47" s="85">
        <f t="shared" si="27"/>
        <v>2.6985914556037563E-2</v>
      </c>
      <c r="AN47" s="85">
        <f t="shared" si="28"/>
        <v>7.1931268469297878E-3</v>
      </c>
      <c r="AO47" s="85" t="str" cm="1">
        <f t="array" ref="AO47">GETVECTOR(Y47,2)</f>
        <v>0.5774</v>
      </c>
      <c r="AP47" s="85" t="str" cm="1">
        <f t="array" ref="AP47">GETVECTOR(Z47,2)</f>
        <v>0.5774</v>
      </c>
      <c r="AQ47" s="85" t="str" cm="1">
        <f t="array" ref="AQ47">GETVECTOR(AA47,2)</f>
        <v>0.5774</v>
      </c>
      <c r="AR47" s="85" t="str" cm="1">
        <f t="array" ref="AR47">GETVECTOR(AB47,2)</f>
        <v>0.5774</v>
      </c>
      <c r="AS47" s="85" cm="1">
        <f t="array" ref="AS47">SUM(AK47:AN47*AO47:AR47)</f>
        <v>2.368133087639239E-2</v>
      </c>
      <c r="AT47" s="99"/>
      <c r="AU47" s="99"/>
      <c r="AV47" s="93"/>
      <c r="AW47" s="93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44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94"/>
      <c r="R48" s="88" cm="1">
        <f t="array" ref="R48">NORMALIZE(G7275,$G$7232:$G$7294)</f>
        <v>0.53195876288659794</v>
      </c>
      <c r="S48" s="88" t="str" cm="1">
        <f t="array" ref="S48">SETVECTOR(R48:R49)</f>
        <v>0.531958762886598,0.0515463917525773</v>
      </c>
      <c r="T48" s="88">
        <f t="shared" si="1"/>
        <v>2.0618556701030928E-3</v>
      </c>
      <c r="U48" s="86">
        <f t="shared" si="17"/>
        <v>0</v>
      </c>
      <c r="V48" s="86">
        <f t="shared" si="18"/>
        <v>1.4031395410250464E-2</v>
      </c>
      <c r="W48" s="86">
        <f t="shared" si="19"/>
        <v>0.13751290745974895</v>
      </c>
      <c r="X48" s="86">
        <f t="shared" si="20"/>
        <v>1.4619058490517449E-2</v>
      </c>
      <c r="Y48" s="86" t="str" cm="1">
        <f t="array" ref="Y48:AB48">SETMATRIX(GETMATRIX(Y47:AB47)-$O$9*DELTAWEIGHT(S47,$AH$4,AK47:AN47))</f>
        <v>0.5774,0.5774,0.5774</v>
      </c>
      <c r="Z48" s="86" t="str">
        <v>0.58865,0.59022,0.5774</v>
      </c>
      <c r="AA48" s="86" t="str">
        <v>0.64791,0.65669,0.5774</v>
      </c>
      <c r="AB48" s="86" t="str">
        <v>0.58919,0.59074,0.5774</v>
      </c>
      <c r="AC48" s="86" cm="1">
        <f t="array" ref="AC48">SIGMOID(SUM(GETVECTOR(Y48)*GETVECTOR(_xlfn.CONCAT($S48,",",$AH$4)))+U48)</f>
        <v>0.58344115843111177</v>
      </c>
      <c r="AD48" s="86" cm="1">
        <f t="array" ref="AD48">SIGMOID(SUM(GETVECTOR(Z48)*GETVECTOR(_xlfn.CONCAT($S48,",",$AH$4)))+V48)</f>
        <v>0.58845755361705521</v>
      </c>
      <c r="AE48" s="86" cm="1">
        <f t="array" ref="AE48">TANH(SUM(GETVECTOR(AA48)*GETVECTOR(_xlfn.CONCAT($S48,",",$AH$4)))+W48)</f>
        <v>0.47462574110995431</v>
      </c>
      <c r="AF48" s="86" cm="1">
        <f t="array" ref="AF48">SIGMOID(SUM(GETVECTOR(AB48)*GETVECTOR(_xlfn.CONCAT($S48,",",$AH$4)))+X48)</f>
        <v>0.58867591165696376</v>
      </c>
      <c r="AG48" s="86">
        <f t="shared" si="21"/>
        <v>0.27929710249724549</v>
      </c>
      <c r="AH48" s="87">
        <f t="shared" si="22"/>
        <v>0.16026961193722503</v>
      </c>
      <c r="AI48" s="85">
        <f t="shared" si="23"/>
        <v>0.15820775626712194</v>
      </c>
      <c r="AJ48" s="85">
        <f t="shared" si="24"/>
        <v>8.6229840773455441E-2</v>
      </c>
      <c r="AK48" s="85">
        <f t="shared" si="25"/>
        <v>0</v>
      </c>
      <c r="AL48" s="85">
        <f t="shared" si="26"/>
        <v>9.9114832023627624E-3</v>
      </c>
      <c r="AM48" s="85">
        <f t="shared" si="27"/>
        <v>3.9311835984394833E-2</v>
      </c>
      <c r="AN48" s="85">
        <f t="shared" si="28"/>
        <v>1.0429490683906971E-2</v>
      </c>
      <c r="AO48" s="85" t="str" cm="1">
        <f t="array" ref="AO48">GETVECTOR(Y48,2)</f>
        <v>0.5774</v>
      </c>
      <c r="AP48" s="85" t="str" cm="1">
        <f t="array" ref="AP48">GETVECTOR(Z48,2)</f>
        <v>0.5774</v>
      </c>
      <c r="AQ48" s="85" t="str" cm="1">
        <f t="array" ref="AQ48">GETVECTOR(AA48,2)</f>
        <v>0.5774</v>
      </c>
      <c r="AR48" s="85" t="str" cm="1">
        <f t="array" ref="AR48">GETVECTOR(AB48,2)</f>
        <v>0.5774</v>
      </c>
      <c r="AS48" s="85" cm="1">
        <f t="array" ref="AS48">SUM(AK48:AN48*AO48:AR48)</f>
        <v>3.4443532419321722E-2</v>
      </c>
      <c r="AT48" s="99"/>
      <c r="AU48" s="99"/>
      <c r="AV48" s="93"/>
      <c r="AW48" s="93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44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94"/>
      <c r="R49" s="88" cm="1">
        <f t="array" ref="R49">NORMALIZE(G7276,$G$7232:$G$7294)</f>
        <v>5.1546391752577317E-2</v>
      </c>
      <c r="S49" s="88" t="str" cm="1">
        <f t="array" ref="S49">SETVECTOR(R49:R50)</f>
        <v>0.0515463917525773,0.00206185567010309</v>
      </c>
      <c r="T49" s="88">
        <f t="shared" si="1"/>
        <v>9.3814432989690721E-2</v>
      </c>
      <c r="U49" s="86">
        <f t="shared" si="17"/>
        <v>0</v>
      </c>
      <c r="V49" s="86">
        <f t="shared" si="18"/>
        <v>1.3040247090014188E-2</v>
      </c>
      <c r="W49" s="86">
        <f t="shared" si="19"/>
        <v>0.13358172386130945</v>
      </c>
      <c r="X49" s="86">
        <f t="shared" si="20"/>
        <v>1.3576109422126751E-2</v>
      </c>
      <c r="Y49" s="86" t="str" cm="1">
        <f t="array" ref="Y49:AB49">SETMATRIX(GETMATRIX(Y48:AB48)-$O$9*DELTAWEIGHT(S48,$AH$4,AK48:AN48))</f>
        <v>0.5774,0.5774,0.5774</v>
      </c>
      <c r="Z49" s="86" t="str">
        <v>0.58938,0.59029,0.5774</v>
      </c>
      <c r="AA49" s="86" t="str">
        <v>0.65314,0.6572,0.5774</v>
      </c>
      <c r="AB49" s="86" t="str">
        <v>0.58993,0.59081,0.5774</v>
      </c>
      <c r="AC49" s="86" cm="1">
        <f t="array" ref="AC49">SIGMOID(SUM(GETVECTOR(Y49)*GETVECTOR(_xlfn.CONCAT($S49,",",$AH$4)))+U49)</f>
        <v>0.50773773272340572</v>
      </c>
      <c r="AD49" s="86" cm="1">
        <f t="array" ref="AD49">SIGMOID(SUM(GETVECTOR(Z49)*GETVECTOR(_xlfn.CONCAT($S49,",",$AH$4)))+V49)</f>
        <v>0.5111575854717022</v>
      </c>
      <c r="AE49" s="86" cm="1">
        <f t="array" ref="AE49">TANH(SUM(GETVECTOR(AA49)*GETVECTOR(_xlfn.CONCAT($S49,",",$AH$4)))+W49)</f>
        <v>0.16702409917070987</v>
      </c>
      <c r="AF49" s="86" cm="1">
        <f t="array" ref="AF49">SIGMOID(SUM(GETVECTOR(AB49)*GETVECTOR(_xlfn.CONCAT($S49,",",$AH$4)))+X49)</f>
        <v>0.51129883545687804</v>
      </c>
      <c r="AG49" s="86">
        <f t="shared" si="21"/>
        <v>8.5375635247686196E-2</v>
      </c>
      <c r="AH49" s="87">
        <f t="shared" si="22"/>
        <v>4.3546710279284542E-2</v>
      </c>
      <c r="AI49" s="85">
        <f t="shared" si="23"/>
        <v>-5.0267722710406179E-2</v>
      </c>
      <c r="AJ49" s="85">
        <f t="shared" si="24"/>
        <v>-2.5515394085695271E-2</v>
      </c>
      <c r="AK49" s="85">
        <f t="shared" si="25"/>
        <v>0</v>
      </c>
      <c r="AL49" s="85">
        <f t="shared" si="26"/>
        <v>-1.0648908834802752E-3</v>
      </c>
      <c r="AM49" s="85">
        <f t="shared" si="27"/>
        <v>-1.2678543108302244E-2</v>
      </c>
      <c r="AN49" s="85">
        <f t="shared" si="28"/>
        <v>-1.0697638960954468E-3</v>
      </c>
      <c r="AO49" s="85" t="str" cm="1">
        <f t="array" ref="AO49">GETVECTOR(Y49,2)</f>
        <v>0.5774</v>
      </c>
      <c r="AP49" s="85" t="str" cm="1">
        <f t="array" ref="AP49">GETVECTOR(Z49,2)</f>
        <v>0.5774</v>
      </c>
      <c r="AQ49" s="85" t="str" cm="1">
        <f t="array" ref="AQ49">GETVECTOR(AA49,2)</f>
        <v>0.5774</v>
      </c>
      <c r="AR49" s="85" t="str" cm="1">
        <f t="array" ref="AR49">GETVECTOR(AB49,2)</f>
        <v>0.5774</v>
      </c>
      <c r="AS49" s="85" cm="1">
        <f t="array" ref="AS49">SUM(AK49:AN49*AO49:AR49)</f>
        <v>-8.5531404604607397E-3</v>
      </c>
      <c r="AT49" s="99"/>
      <c r="AU49" s="99"/>
      <c r="AV49" s="93"/>
      <c r="AW49" s="93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44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94"/>
      <c r="R50" s="88" cm="1">
        <f t="array" ref="R50">NORMALIZE(G7277,$G$7232:$G$7294)</f>
        <v>2.0618556701030928E-3</v>
      </c>
      <c r="S50" s="88" t="str" cm="1">
        <f t="array" ref="S50">SETVECTOR(R50:R51)</f>
        <v>0.00206185567010309,0.0938144329896907</v>
      </c>
      <c r="T50" s="88">
        <f t="shared" si="1"/>
        <v>0.79381443298969068</v>
      </c>
      <c r="U50" s="86">
        <f t="shared" si="17"/>
        <v>0</v>
      </c>
      <c r="V50" s="86">
        <f t="shared" si="18"/>
        <v>1.3146736178362217E-2</v>
      </c>
      <c r="W50" s="86">
        <f t="shared" si="19"/>
        <v>0.13484957817213969</v>
      </c>
      <c r="X50" s="86">
        <f t="shared" si="20"/>
        <v>1.3683085811736296E-2</v>
      </c>
      <c r="Y50" s="86" t="str" cm="1">
        <f t="array" ref="Y50:AB50">SETMATRIX(GETMATRIX(Y49:AB49)-$O$9*DELTAWEIGHT(S49,$AH$4,AK49:AN49))</f>
        <v>0.5774,0.5774,0.5774</v>
      </c>
      <c r="Z50" s="86" t="str">
        <v>0.58945,0.59029,0.5774</v>
      </c>
      <c r="AA50" s="86" t="str">
        <v>0.65365,0.65722,0.5774</v>
      </c>
      <c r="AB50" s="86" t="str">
        <v>0.59,0.59081,0.5774</v>
      </c>
      <c r="AC50" s="86" cm="1">
        <f t="array" ref="AC50">SIGMOID(SUM(GETVECTOR(Y50)*GETVECTOR(_xlfn.CONCAT($S50,",",$AH$4)))+U50)</f>
        <v>0.51383620889354142</v>
      </c>
      <c r="AD50" s="86" cm="1">
        <f t="array" ref="AD50">SIGMOID(SUM(GETVECTOR(Z50)*GETVECTOR(_xlfn.CONCAT($S50,",",$AH$4)))+V50)</f>
        <v>0.51742789164973302</v>
      </c>
      <c r="AE50" s="86" cm="1">
        <f t="array" ref="AE50">TANH(SUM(GETVECTOR(AA50)*GETVECTOR(_xlfn.CONCAT($S50,",",$AH$4)))+W50)</f>
        <v>0.19531208178529408</v>
      </c>
      <c r="AF50" s="86" cm="1">
        <f t="array" ref="AF50">SIGMOID(SUM(GETVECTOR(AB50)*GETVECTOR(_xlfn.CONCAT($S50,",",$AH$4)))+X50)</f>
        <v>0.51757427887188068</v>
      </c>
      <c r="AG50" s="86">
        <f t="shared" si="21"/>
        <v>0.10105991869188494</v>
      </c>
      <c r="AH50" s="87">
        <f t="shared" si="22"/>
        <v>5.2128670022700309E-2</v>
      </c>
      <c r="AI50" s="85">
        <f t="shared" si="23"/>
        <v>-0.7416857629669904</v>
      </c>
      <c r="AJ50" s="85">
        <f t="shared" si="24"/>
        <v>-0.37998343267912299</v>
      </c>
      <c r="AK50" s="85">
        <f t="shared" si="25"/>
        <v>0</v>
      </c>
      <c r="AL50" s="85">
        <f t="shared" si="26"/>
        <v>-1.8531297285813736E-2</v>
      </c>
      <c r="AM50" s="85">
        <f t="shared" si="27"/>
        <v>-0.18911382866265203</v>
      </c>
      <c r="AN50" s="85">
        <f t="shared" si="28"/>
        <v>-1.86520702312645E-2</v>
      </c>
      <c r="AO50" s="85" t="str" cm="1">
        <f t="array" ref="AO50">GETVECTOR(Y50,2)</f>
        <v>0.5774</v>
      </c>
      <c r="AP50" s="85" t="str" cm="1">
        <f t="array" ref="AP50">GETVECTOR(Z50,2)</f>
        <v>0.5774</v>
      </c>
      <c r="AQ50" s="85" t="str" cm="1">
        <f t="array" ref="AQ50">GETVECTOR(AA50,2)</f>
        <v>0.5774</v>
      </c>
      <c r="AR50" s="85" t="str" cm="1">
        <f t="array" ref="AR50">GETVECTOR(AB50,2)</f>
        <v>0.5774</v>
      </c>
      <c r="AS50" s="85" cm="1">
        <f t="array" ref="AS50">SUM(AK50:AN50*AO50:AR50)</f>
        <v>-0.13066400107417625</v>
      </c>
      <c r="AT50" s="99"/>
      <c r="AU50" s="99"/>
      <c r="AV50" s="93"/>
      <c r="AW50" s="93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44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94"/>
      <c r="R51" s="88" cm="1">
        <f t="array" ref="R51">NORMALIZE(G7278,$G$7232:$G$7294)</f>
        <v>9.3814432989690721E-2</v>
      </c>
      <c r="S51" s="88" t="str" cm="1">
        <f t="array" ref="S51">SETVECTOR(R51:R52)</f>
        <v>0.0938144329896907,0.793814432989691</v>
      </c>
      <c r="T51" s="88">
        <f t="shared" si="1"/>
        <v>1.6494845360824743E-2</v>
      </c>
      <c r="U51" s="86">
        <f t="shared" si="17"/>
        <v>0</v>
      </c>
      <c r="V51" s="86">
        <f t="shared" si="18"/>
        <v>1.4999865906943591E-2</v>
      </c>
      <c r="W51" s="86">
        <f t="shared" si="19"/>
        <v>0.15376096103840489</v>
      </c>
      <c r="X51" s="86">
        <f t="shared" si="20"/>
        <v>1.5548292834862747E-2</v>
      </c>
      <c r="Y51" s="86" t="str" cm="1">
        <f t="array" ref="Y51:AB51">SETMATRIX(GETMATRIX(Y50:AB50)-$O$9*DELTAWEIGHT(S50,$AH$4,AK50:AN50))</f>
        <v>0.5774,0.5774,0.5774</v>
      </c>
      <c r="Z51" s="86" t="str">
        <v>0.58945,0.59042,0.5774</v>
      </c>
      <c r="AA51" s="86" t="str">
        <v>0.65367,0.65814,0.5774</v>
      </c>
      <c r="AB51" s="86" t="str">
        <v>0.59,0.59094,0.5774</v>
      </c>
      <c r="AC51" s="86" cm="1">
        <f t="array" ref="AC51">SIGMOID(SUM(GETVECTOR(Y51)*GETVECTOR(_xlfn.CONCAT($S51,",",$AH$4)))+U51)</f>
        <v>0.62539631068003165</v>
      </c>
      <c r="AD51" s="86" cm="1">
        <f t="array" ref="AD51">SIGMOID(SUM(GETVECTOR(Z51)*GETVECTOR(_xlfn.CONCAT($S51,",",$AH$4)))+V51)</f>
        <v>0.63157573633479969</v>
      </c>
      <c r="AE51" s="86" cm="1">
        <f t="array" ref="AE51">TANH(SUM(GETVECTOR(AA51)*GETVECTOR(_xlfn.CONCAT($S51,",",$AH$4)))+W51)</f>
        <v>0.62764790340093213</v>
      </c>
      <c r="AF51" s="86" cm="1">
        <f t="array" ref="AF51">SIGMOID(SUM(GETVECTOR(AB51)*GETVECTOR(_xlfn.CONCAT($S51,",",$AH$4)))+X51)</f>
        <v>0.63181137309112179</v>
      </c>
      <c r="AG51" s="86">
        <f t="shared" si="21"/>
        <v>0.39640718674943692</v>
      </c>
      <c r="AH51" s="87">
        <f t="shared" si="22"/>
        <v>0.23811114575451353</v>
      </c>
      <c r="AI51" s="85">
        <f t="shared" si="23"/>
        <v>0.22161630039368879</v>
      </c>
      <c r="AJ51" s="85">
        <f t="shared" si="24"/>
        <v>0.12013249586555544</v>
      </c>
      <c r="AK51" s="85">
        <f t="shared" si="25"/>
        <v>0</v>
      </c>
      <c r="AL51" s="85">
        <f t="shared" si="26"/>
        <v>1.7544873601381777E-2</v>
      </c>
      <c r="AM51" s="85">
        <f t="shared" si="27"/>
        <v>4.5983307255426403E-2</v>
      </c>
      <c r="AN51" s="85">
        <f t="shared" si="28"/>
        <v>1.9429060235355469E-2</v>
      </c>
      <c r="AO51" s="85" t="str" cm="1">
        <f t="array" ref="AO51">GETVECTOR(Y51,2)</f>
        <v>0.5774</v>
      </c>
      <c r="AP51" s="85" t="str" cm="1">
        <f t="array" ref="AP51">GETVECTOR(Z51,2)</f>
        <v>0.5774</v>
      </c>
      <c r="AQ51" s="85" t="str" cm="1">
        <f t="array" ref="AQ51">GETVECTOR(AA51,2)</f>
        <v>0.5774</v>
      </c>
      <c r="AR51" s="85" t="str" cm="1">
        <f t="array" ref="AR51">GETVECTOR(AB51,2)</f>
        <v>0.5774</v>
      </c>
      <c r="AS51" s="85" cm="1">
        <f t="array" ref="AS51">SUM(AK51:AN51*AO51:AR51)</f>
        <v>4.7899511006615297E-2</v>
      </c>
      <c r="AT51" s="99"/>
      <c r="AU51" s="99"/>
      <c r="AV51" s="93"/>
      <c r="AW51" s="93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44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94"/>
      <c r="R52" s="88" cm="1">
        <f t="array" ref="R52">NORMALIZE(G7279,$G$7232:$G$7294)</f>
        <v>0.79381443298969068</v>
      </c>
      <c r="S52" s="88" t="str" cm="1">
        <f t="array" ref="S52">SETVECTOR(R52:R53)</f>
        <v>0.793814432989691,0.0164948453608247</v>
      </c>
      <c r="T52" s="88">
        <f t="shared" si="1"/>
        <v>0.12783505154639174</v>
      </c>
      <c r="U52" s="86">
        <f t="shared" si="17"/>
        <v>0</v>
      </c>
      <c r="V52" s="86">
        <f t="shared" si="18"/>
        <v>1.3245378546805412E-2</v>
      </c>
      <c r="W52" s="86">
        <f t="shared" si="19"/>
        <v>0.14916263031286225</v>
      </c>
      <c r="X52" s="86">
        <f t="shared" si="20"/>
        <v>1.36053868113272E-2</v>
      </c>
      <c r="Y52" s="86" t="str" cm="1">
        <f t="array" ref="Y52:AB52">SETMATRIX(GETMATRIX(Y51:AB51)-$O$9*DELTAWEIGHT(S51,$AH$4,AK51:AN51))</f>
        <v>0.5774,0.5774,0.5774</v>
      </c>
      <c r="Z52" s="86" t="str">
        <v>0.58958,0.59151,0.5774</v>
      </c>
      <c r="AA52" s="86" t="str">
        <v>0.65459,0.66594,0.5774</v>
      </c>
      <c r="AB52" s="86" t="str">
        <v>0.59013,0.59205,0.5774</v>
      </c>
      <c r="AC52" s="86" cm="1">
        <f t="array" ref="AC52">SIGMOID(SUM(GETVECTOR(Y52)*GETVECTOR(_xlfn.CONCAT($S52,",",$AH$4)))+U52)</f>
        <v>0.61488010053164754</v>
      </c>
      <c r="AD52" s="86" cm="1">
        <f t="array" ref="AD52">SIGMOID(SUM(GETVECTOR(Z52)*GETVECTOR(_xlfn.CONCAT($S52,",",$AH$4)))+V52)</f>
        <v>0.62034653760397707</v>
      </c>
      <c r="AE52" s="86" cm="1">
        <f t="array" ref="AE52">TANH(SUM(GETVECTOR(AA52)*GETVECTOR(_xlfn.CONCAT($S52,",",$AH$4)))+W52)</f>
        <v>0.59136997929953383</v>
      </c>
      <c r="AF52" s="86" cm="1">
        <f t="array" ref="AF52">SIGMOID(SUM(GETVECTOR(AB52)*GETVECTOR(_xlfn.CONCAT($S52,",",$AH$4)))+X52)</f>
        <v>0.6205362310757484</v>
      </c>
      <c r="AG52" s="86">
        <f t="shared" si="21"/>
        <v>0.36685431910140143</v>
      </c>
      <c r="AH52" s="87">
        <f t="shared" si="22"/>
        <v>0.21795538288148664</v>
      </c>
      <c r="AI52" s="85">
        <f t="shared" si="23"/>
        <v>9.0120331335094894E-2</v>
      </c>
      <c r="AJ52" s="85">
        <f t="shared" si="24"/>
        <v>4.9023856248227277E-2</v>
      </c>
      <c r="AK52" s="85">
        <f t="shared" si="25"/>
        <v>0</v>
      </c>
      <c r="AL52" s="85">
        <f t="shared" si="26"/>
        <v>6.8279207485566311E-3</v>
      </c>
      <c r="AM52" s="85">
        <f t="shared" si="27"/>
        <v>1.9776219027345388E-2</v>
      </c>
      <c r="AN52" s="85">
        <f t="shared" si="28"/>
        <v>7.4535075380808453E-3</v>
      </c>
      <c r="AO52" s="85" t="str" cm="1">
        <f t="array" ref="AO52">GETVECTOR(Y52,2)</f>
        <v>0.5774</v>
      </c>
      <c r="AP52" s="85" t="str" cm="1">
        <f t="array" ref="AP52">GETVECTOR(Z52,2)</f>
        <v>0.5774</v>
      </c>
      <c r="AQ52" s="85" t="str" cm="1">
        <f t="array" ref="AQ52">GETVECTOR(AA52,2)</f>
        <v>0.5774</v>
      </c>
      <c r="AR52" s="85" t="str" cm="1">
        <f t="array" ref="AR52">GETVECTOR(AB52,2)</f>
        <v>0.5774</v>
      </c>
      <c r="AS52" s="85" cm="1">
        <f t="array" ref="AS52">SUM(AK52:AN52*AO52:AR52)</f>
        <v>1.9664885559093705E-2</v>
      </c>
      <c r="AT52" s="99"/>
      <c r="AU52" s="99"/>
      <c r="AV52" s="93"/>
      <c r="AW52" s="93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44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94"/>
      <c r="R53" s="88" cm="1">
        <f t="array" ref="R53">NORMALIZE(G7280,$G$7232:$G$7294)</f>
        <v>1.6494845360824743E-2</v>
      </c>
      <c r="S53" s="88" t="str" cm="1">
        <f t="array" ref="S53">SETVECTOR(R53:R54)</f>
        <v>0.0164948453608247,0.127835051546392</v>
      </c>
      <c r="T53" s="88">
        <f t="shared" si="1"/>
        <v>0</v>
      </c>
      <c r="U53" s="86">
        <f t="shared" si="17"/>
        <v>0</v>
      </c>
      <c r="V53" s="86">
        <f t="shared" si="18"/>
        <v>1.2562586471949749E-2</v>
      </c>
      <c r="W53" s="86">
        <f t="shared" si="19"/>
        <v>0.14718500841012772</v>
      </c>
      <c r="X53" s="86">
        <f t="shared" si="20"/>
        <v>1.2860036057519116E-2</v>
      </c>
      <c r="Y53" s="86" t="str" cm="1">
        <f t="array" ref="Y53:AB53">SETMATRIX(GETMATRIX(Y52:AB52)-$O$9*DELTAWEIGHT(S52,$AH$4,AK52:AN52))</f>
        <v>0.5774,0.5774,0.5774</v>
      </c>
      <c r="Z53" s="86" t="str">
        <v>0.59067,0.59153,0.5774</v>
      </c>
      <c r="AA53" s="86" t="str">
        <v>0.66239,0.6661,0.5774</v>
      </c>
      <c r="AB53" s="86" t="str">
        <v>0.59124,0.59207,0.5774</v>
      </c>
      <c r="AC53" s="86" cm="1">
        <f t="array" ref="AC53">SIGMOID(SUM(GETVECTOR(Y53)*GETVECTOR(_xlfn.CONCAT($S53,",",$AH$4)))+U53)</f>
        <v>0.52082197146610321</v>
      </c>
      <c r="AD53" s="86" cm="1">
        <f t="array" ref="AD53">SIGMOID(SUM(GETVECTOR(Z53)*GETVECTOR(_xlfn.CONCAT($S53,",",$AH$4)))+V53)</f>
        <v>0.52446142244405702</v>
      </c>
      <c r="AE53" s="86" cm="1">
        <f t="array" ref="AE53">TANH(SUM(GETVECTOR(AA53)*GETVECTOR(_xlfn.CONCAT($S53,",",$AH$4)))+W53)</f>
        <v>0.23857442809995411</v>
      </c>
      <c r="AF53" s="86" cm="1">
        <f t="array" ref="AF53">SIGMOID(SUM(GETVECTOR(AB53)*GETVECTOR(_xlfn.CONCAT($S53,",",$AH$4)))+X53)</f>
        <v>0.52455516731127538</v>
      </c>
      <c r="AG53" s="86">
        <f t="shared" si="21"/>
        <v>0.12512308392007934</v>
      </c>
      <c r="AH53" s="87">
        <f t="shared" si="22"/>
        <v>6.5293574581948011E-2</v>
      </c>
      <c r="AI53" s="85">
        <f t="shared" si="23"/>
        <v>6.5293574581948011E-2</v>
      </c>
      <c r="AJ53" s="85">
        <f t="shared" si="24"/>
        <v>3.3719417279389728E-2</v>
      </c>
      <c r="AK53" s="85">
        <f t="shared" si="25"/>
        <v>0</v>
      </c>
      <c r="AL53" s="85">
        <f t="shared" si="26"/>
        <v>2.0063341024794232E-3</v>
      </c>
      <c r="AM53" s="85">
        <f t="shared" si="27"/>
        <v>1.6677969553913721E-2</v>
      </c>
      <c r="AN53" s="85">
        <f t="shared" si="28"/>
        <v>2.0269406021544024E-3</v>
      </c>
      <c r="AO53" s="85" t="str" cm="1">
        <f t="array" ref="AO53">GETVECTOR(Y53,2)</f>
        <v>0.5774</v>
      </c>
      <c r="AP53" s="85" t="str" cm="1">
        <f t="array" ref="AP53">GETVECTOR(Z53,2)</f>
        <v>0.5774</v>
      </c>
      <c r="AQ53" s="85" t="str" cm="1">
        <f t="array" ref="AQ53">GETVECTOR(AA53,2)</f>
        <v>0.5774</v>
      </c>
      <c r="AR53" s="85" t="str" cm="1">
        <f t="array" ref="AR53">GETVECTOR(AB53,2)</f>
        <v>0.5774</v>
      </c>
      <c r="AS53" s="85" cm="1">
        <f t="array" ref="AS53">SUM(AK53:AN53*AO53:AR53)</f>
        <v>1.1958672434885353E-2</v>
      </c>
      <c r="AT53" s="99"/>
      <c r="AU53" s="99"/>
      <c r="AV53" s="93"/>
      <c r="AW53" s="93"/>
    </row>
    <row r="54" spans="1:49" ht="15" customHeight="1" x14ac:dyDescent="0.25">
      <c r="A54" s="20">
        <f t="shared" si="0"/>
        <v>51</v>
      </c>
      <c r="B54" s="39">
        <v>31098</v>
      </c>
      <c r="C54" s="28"/>
      <c r="D54" s="21"/>
      <c r="E54" s="26">
        <v>25.1</v>
      </c>
      <c r="F54" s="46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94"/>
      <c r="R54" s="88" cm="1">
        <f t="array" ref="R54">NORMALIZE(G7281,$G$7232:$G$7294)</f>
        <v>0.12783505154639174</v>
      </c>
      <c r="S54" s="88" t="str" cm="1">
        <f t="array" ref="S54">SETVECTOR(R54:R55)</f>
        <v>0.127835051546392,0</v>
      </c>
      <c r="T54" s="88">
        <f t="shared" si="1"/>
        <v>0.47525773195876292</v>
      </c>
      <c r="U54" s="86">
        <f t="shared" si="17"/>
        <v>0</v>
      </c>
      <c r="V54" s="86">
        <f t="shared" si="18"/>
        <v>1.2361953061701807E-2</v>
      </c>
      <c r="W54" s="86">
        <f t="shared" si="19"/>
        <v>0.14551721145473634</v>
      </c>
      <c r="X54" s="86">
        <f t="shared" si="20"/>
        <v>1.2657341997303676E-2</v>
      </c>
      <c r="Y54" s="86" t="str" cm="1">
        <f t="array" ref="Y54:AB54">SETMATRIX(GETMATRIX(Y53:AB53)-$O$9*DELTAWEIGHT(S53,$AH$4,AK53:AN53))</f>
        <v>0.5774,0.5774,0.5774</v>
      </c>
      <c r="Z54" s="86" t="str">
        <v>0.59069,0.59171,0.5774</v>
      </c>
      <c r="AA54" s="86" t="str">
        <v>0.66255,0.66736,0.5774</v>
      </c>
      <c r="AB54" s="86" t="str">
        <v>0.59126,0.59225,0.5774</v>
      </c>
      <c r="AC54" s="86" cm="1">
        <f t="array" ref="AC54">SIGMOID(SUM(GETVECTOR(Y54)*GETVECTOR(_xlfn.CONCAT($S54,",",$AH$4)))+U54)</f>
        <v>0.51844461627974581</v>
      </c>
      <c r="AD54" s="86" cm="1">
        <f t="array" ref="AD54">SIGMOID(SUM(GETVECTOR(Z54)*GETVECTOR(_xlfn.CONCAT($S54,",",$AH$4)))+V54)</f>
        <v>0.52195408494497797</v>
      </c>
      <c r="AE54" s="86" cm="1">
        <f t="array" ref="AE54">TANH(SUM(GETVECTOR(AA54)*GETVECTOR(_xlfn.CONCAT($S54,",",$AH$4)))+W54)</f>
        <v>0.22623171767744446</v>
      </c>
      <c r="AF54" s="86" cm="1">
        <f t="array" ref="AF54">SIGMOID(SUM(GETVECTOR(AB54)*GETVECTOR(_xlfn.CONCAT($S54,",",$AH$4)))+X54)</f>
        <v>0.52204597043763512</v>
      </c>
      <c r="AG54" s="86">
        <f t="shared" si="21"/>
        <v>0.11808256918586112</v>
      </c>
      <c r="AH54" s="87">
        <f t="shared" si="22"/>
        <v>6.1359605095293111E-2</v>
      </c>
      <c r="AI54" s="85">
        <f t="shared" si="23"/>
        <v>-0.41389812686346983</v>
      </c>
      <c r="AJ54" s="85">
        <f t="shared" si="24"/>
        <v>-0.21308881157099185</v>
      </c>
      <c r="AK54" s="85">
        <f t="shared" si="25"/>
        <v>0</v>
      </c>
      <c r="AL54" s="85">
        <f t="shared" si="26"/>
        <v>-1.2028626850188427E-2</v>
      </c>
      <c r="AM54" s="85">
        <f t="shared" si="27"/>
        <v>-0.10553011635840069</v>
      </c>
      <c r="AN54" s="85">
        <f t="shared" si="28"/>
        <v>-1.2138419549509557E-2</v>
      </c>
      <c r="AO54" s="85" t="str" cm="1">
        <f t="array" ref="AO54">GETVECTOR(Y54,2)</f>
        <v>0.5774</v>
      </c>
      <c r="AP54" s="85" t="str" cm="1">
        <f t="array" ref="AP54">GETVECTOR(Z54,2)</f>
        <v>0.5774</v>
      </c>
      <c r="AQ54" s="85" t="str" cm="1">
        <f t="array" ref="AQ54">GETVECTOR(AA54,2)</f>
        <v>0.5774</v>
      </c>
      <c r="AR54" s="85" t="str" cm="1">
        <f t="array" ref="AR54">GETVECTOR(AB54,2)</f>
        <v>0.5774</v>
      </c>
      <c r="AS54" s="85" cm="1">
        <f t="array" ref="AS54">SUM(AK54:AN54*AO54:AR54)</f>
        <v>-7.4887141776526181E-2</v>
      </c>
      <c r="AT54" s="99"/>
      <c r="AU54" s="99"/>
      <c r="AV54" s="93"/>
      <c r="AW54" s="93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44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94"/>
      <c r="R55" s="88" cm="1">
        <f t="array" ref="R55">NORMALIZE(G7282,$G$7232:$G$7294)</f>
        <v>0</v>
      </c>
      <c r="S55" s="88" t="str" cm="1">
        <f t="array" ref="S55">SETVECTOR(R55:R56)</f>
        <v>0,0.475257731958763</v>
      </c>
      <c r="T55" s="88">
        <f t="shared" si="1"/>
        <v>2.0618556701030927E-2</v>
      </c>
      <c r="U55" s="86">
        <f t="shared" si="17"/>
        <v>0</v>
      </c>
      <c r="V55" s="86">
        <f t="shared" si="18"/>
        <v>1.356481574672065E-2</v>
      </c>
      <c r="W55" s="86">
        <f t="shared" si="19"/>
        <v>0.15607022309057642</v>
      </c>
      <c r="X55" s="86">
        <f t="shared" si="20"/>
        <v>1.3871183952254632E-2</v>
      </c>
      <c r="Y55" s="86" t="str" cm="1">
        <f t="array" ref="Y55:AB55">SETMATRIX(GETMATRIX(Y54:AB54)-$O$9*DELTAWEIGHT(S54,$AH$4,AK54:AN54))</f>
        <v>0.5774,0.5774,0.5774</v>
      </c>
      <c r="Z55" s="86" t="str">
        <v>0.59087,0.59171,0.5774</v>
      </c>
      <c r="AA55" s="86" t="str">
        <v>0.66381,0.66736,0.5774</v>
      </c>
      <c r="AB55" s="86" t="str">
        <v>0.59144,0.59225,0.5774</v>
      </c>
      <c r="AC55" s="86" cm="1">
        <f t="array" ref="AC55">SIGMOID(SUM(GETVECTOR(Y55)*GETVECTOR(_xlfn.CONCAT($S55,",",$AH$4)))+U55)</f>
        <v>0.56817616742260091</v>
      </c>
      <c r="AD55" s="86" cm="1">
        <f t="array" ref="AD55">SIGMOID(SUM(GETVECTOR(Z55)*GETVECTOR(_xlfn.CONCAT($S55,",",$AH$4)))+V55)</f>
        <v>0.57316584565468109</v>
      </c>
      <c r="AE55" s="86" cm="1">
        <f t="array" ref="AE55">TANH(SUM(GETVECTOR(AA55)*GETVECTOR(_xlfn.CONCAT($S55,",",$AH$4)))+W55)</f>
        <v>0.4408120222005214</v>
      </c>
      <c r="AF55" s="86" cm="1">
        <f t="array" ref="AF55">SIGMOID(SUM(GETVECTOR(AB55)*GETVECTOR(_xlfn.CONCAT($S55,",",$AH$4)))+X55)</f>
        <v>0.57330357790847086</v>
      </c>
      <c r="AG55" s="86">
        <f t="shared" si="21"/>
        <v>0.2526583954793119</v>
      </c>
      <c r="AH55" s="87">
        <f t="shared" si="22"/>
        <v>0.14184445611847407</v>
      </c>
      <c r="AI55" s="85">
        <f t="shared" si="23"/>
        <v>0.12122589941744315</v>
      </c>
      <c r="AJ55" s="85">
        <f t="shared" si="24"/>
        <v>6.5244869538913439E-2</v>
      </c>
      <c r="AK55" s="85">
        <f t="shared" si="25"/>
        <v>0</v>
      </c>
      <c r="AL55" s="85">
        <f t="shared" si="26"/>
        <v>7.0362176398577224E-3</v>
      </c>
      <c r="AM55" s="85">
        <f t="shared" si="27"/>
        <v>3.0129492728301229E-2</v>
      </c>
      <c r="AN55" s="85">
        <f t="shared" si="28"/>
        <v>7.3371396064744743E-3</v>
      </c>
      <c r="AO55" s="85" t="str" cm="1">
        <f t="array" ref="AO55">GETVECTOR(Y55,2)</f>
        <v>0.5774</v>
      </c>
      <c r="AP55" s="85" t="str" cm="1">
        <f t="array" ref="AP55">GETVECTOR(Z55,2)</f>
        <v>0.5774</v>
      </c>
      <c r="AQ55" s="85" t="str" cm="1">
        <f t="array" ref="AQ55">GETVECTOR(AA55,2)</f>
        <v>0.5774</v>
      </c>
      <c r="AR55" s="85" t="str" cm="1">
        <f t="array" ref="AR55">GETVECTOR(AB55,2)</f>
        <v>0.5774</v>
      </c>
      <c r="AS55" s="85" cm="1">
        <f t="array" ref="AS55">SUM(AK55:AN55*AO55:AR55)</f>
        <v>2.5695945575353339E-2</v>
      </c>
      <c r="AT55" s="99"/>
      <c r="AU55" s="99"/>
      <c r="AV55" s="93"/>
      <c r="AW55" s="93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44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94"/>
      <c r="R56" s="88" cm="1">
        <f t="array" ref="R56">NORMALIZE(G7283,$G$7232:$G$7294)</f>
        <v>0.47525773195876292</v>
      </c>
      <c r="S56" s="88" t="str" cm="1">
        <f t="array" ref="S56">SETVECTOR(R56:R57)</f>
        <v>0.475257731958763,0.0206185567010309</v>
      </c>
      <c r="T56" s="88">
        <f t="shared" si="1"/>
        <v>0</v>
      </c>
      <c r="U56" s="89">
        <f>U55-$O$9*SUM(AK55)</f>
        <v>0</v>
      </c>
      <c r="V56" s="89">
        <f t="shared" ref="V56" si="29">V55-$O$9*SUM(AL55)</f>
        <v>1.2861193982734878E-2</v>
      </c>
      <c r="W56" s="89">
        <f t="shared" ref="W56" si="30">W55-$O$9*SUM(AM55)</f>
        <v>0.15305727381774628</v>
      </c>
      <c r="X56" s="89">
        <f t="shared" ref="X56" si="31">X55-$O$9*SUM(AN55)</f>
        <v>1.3137469991607184E-2</v>
      </c>
      <c r="Y56" s="89" t="str" cm="1">
        <f t="array" ref="Y56:AB56">SETMATRIX(GETMATRIX(Y55:AB55)-$O$9*DELTAWEIGHT(S55,$AH$4,AK55:AN55))</f>
        <v>0.5774,0.5774,0.5774</v>
      </c>
      <c r="Z56" s="89" t="str">
        <v>0.59087,0.59236,0.5774</v>
      </c>
      <c r="AA56" s="89" t="str">
        <v>0.66381,0.67203,0.5774</v>
      </c>
      <c r="AB56" s="89" t="str">
        <v>0.59144,0.59292,0.5774</v>
      </c>
      <c r="AC56" s="89" cm="1">
        <f t="array" ref="AC56">SIGMOID(SUM(GETVECTOR(Y56)*GETVECTOR(_xlfn.CONCAT($S56,",",$AH$4)))+U56)</f>
        <v>0.57109471773893361</v>
      </c>
      <c r="AD56" s="89" cm="1">
        <f t="array" ref="AD56">SIGMOID(SUM(GETVECTOR(Z56)*GETVECTOR(_xlfn.CONCAT($S56,",",$AH$4)))+V56)</f>
        <v>0.5758818236853418</v>
      </c>
      <c r="AE56" s="89" cm="1">
        <f t="array" ref="AE56">TANH(SUM(GETVECTOR(AA56)*GETVECTOR(_xlfn.CONCAT($S56,",",$AH$4)))+W56)</f>
        <v>0.44815915296489262</v>
      </c>
      <c r="AF56" s="89" cm="1">
        <f t="array" ref="AF56">SIGMOID(SUM(GETVECTOR(AB56)*GETVECTOR(_xlfn.CONCAT($S56,",",$AH$4)))+X56)</f>
        <v>0.57601828058907623</v>
      </c>
      <c r="AG56" s="89">
        <f>AC56*$AG$4+AE56*AD56</f>
        <v>0.25808671031070041</v>
      </c>
      <c r="AH56" s="90">
        <f t="shared" ref="AH56" si="32">AF56*TANH(AG56)</f>
        <v>0.14544755308720803</v>
      </c>
      <c r="AI56" s="85">
        <f t="shared" si="2"/>
        <v>0.14544755308720803</v>
      </c>
      <c r="AJ56" s="85">
        <f t="shared" si="3"/>
        <v>7.8438706419919499E-2</v>
      </c>
      <c r="AK56" s="85">
        <f t="shared" si="4"/>
        <v>0</v>
      </c>
      <c r="AL56" s="91">
        <f t="shared" ref="AL56" si="33">AJ56*AE56*AD56*(1-AD56)</f>
        <v>8.5858431450606728E-3</v>
      </c>
      <c r="AM56" s="91">
        <f t="shared" ref="AM56" si="34">AJ56*AD56*(1-AE56^2)</f>
        <v>3.6098896919935675E-2</v>
      </c>
      <c r="AN56" s="91">
        <f t="shared" ref="AN56" si="35">AI56*TANH(AG56)*AF56*(1-AF56)</f>
        <v>8.969329330707947E-3</v>
      </c>
      <c r="AO56" s="91" t="str" cm="1">
        <f t="array" ref="AO56">GETVECTOR(Y56,2)</f>
        <v>0.5774</v>
      </c>
      <c r="AP56" s="91" t="str" cm="1">
        <f t="array" ref="AP56">GETVECTOR(Z56,2)</f>
        <v>0.5774</v>
      </c>
      <c r="AQ56" s="91" t="str" cm="1">
        <f t="array" ref="AQ56">GETVECTOR(AA56,2)</f>
        <v>0.5774</v>
      </c>
      <c r="AR56" s="91" t="str" cm="1">
        <f t="array" ref="AR56">GETVECTOR(AB56,2)</f>
        <v>0.5774</v>
      </c>
      <c r="AS56" s="91" cm="1">
        <f t="array" ref="AS56">SUM(AK56:AN56*AO56:AR56)</f>
        <v>3.0979859669079662E-2</v>
      </c>
      <c r="AT56" s="99"/>
      <c r="AU56" s="99"/>
      <c r="AV56" s="93"/>
      <c r="AW56" s="93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44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94"/>
      <c r="R57" s="80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8"/>
      <c r="AI57" s="4"/>
      <c r="AT57" s="66"/>
      <c r="AU57" s="66"/>
      <c r="AV57" s="66"/>
      <c r="AW57" s="66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44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94"/>
      <c r="R58" s="80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8"/>
      <c r="AI58" s="4"/>
      <c r="AJ58" s="4"/>
      <c r="AK58" s="4"/>
      <c r="AL58" s="4"/>
      <c r="AM58" s="3"/>
      <c r="AN58" s="4"/>
      <c r="AO58" s="4"/>
      <c r="AP58" s="4"/>
      <c r="AQ58" s="4"/>
      <c r="AR58" s="4"/>
      <c r="AS58" s="4"/>
      <c r="AT58" s="66"/>
      <c r="AU58" s="66"/>
      <c r="AV58" s="66"/>
      <c r="AW58" s="66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44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94">
        <f>1+Q5</f>
        <v>2</v>
      </c>
      <c r="R59" s="71">
        <f t="shared" ref="R59:R90" si="36">R5</f>
        <v>5.1546391752577319E-3</v>
      </c>
      <c r="S59" s="80" t="str" cm="1">
        <f t="array" ref="S59">SETVECTOR(R59:R60)</f>
        <v>0.00515463917525773,0.0206185567010309</v>
      </c>
      <c r="T59" s="80">
        <f>R61</f>
        <v>1</v>
      </c>
      <c r="U59" s="6">
        <f>U56-$O$9*SUM(AK56)</f>
        <v>0</v>
      </c>
      <c r="V59" s="6">
        <f t="shared" ref="V59:W59" si="37">V56-$O$9*SUM(AL56)</f>
        <v>1.200260966822881E-2</v>
      </c>
      <c r="W59" s="6">
        <f t="shared" si="37"/>
        <v>0.1494473841257527</v>
      </c>
      <c r="X59" s="6">
        <f>X56-$O$9*SUM(AN56)</f>
        <v>1.224053705853639E-2</v>
      </c>
      <c r="Y59" s="6" t="e" cm="1">
        <f t="array" ref="Y59:AB59">SETMATRIX(GETMATRIX(_xlfn.ANCHORARRAY(Y56))-$O$9*DELTAWEIGHT(S56,$AH$4,AK56:AN56))</f>
        <v>#VALUE!</v>
      </c>
      <c r="Z59" s="6" t="e">
        <v>#VALUE!</v>
      </c>
      <c r="AA59" s="6" t="e">
        <v>#VALUE!</v>
      </c>
      <c r="AB59" s="6" t="e">
        <v>#VALUE!</v>
      </c>
      <c r="AC59" s="6"/>
      <c r="AD59" s="6"/>
      <c r="AE59" s="6"/>
      <c r="AF59" s="6"/>
      <c r="AG59" s="6"/>
      <c r="AH59" s="68"/>
      <c r="AI59" s="4"/>
      <c r="AJ59" s="4"/>
      <c r="AK59" s="4"/>
      <c r="AL59" s="4"/>
      <c r="AM59" s="3"/>
      <c r="AN59" s="4"/>
      <c r="AO59" s="4"/>
      <c r="AP59" s="4"/>
      <c r="AQ59" s="4"/>
      <c r="AR59" s="4"/>
      <c r="AS59" s="4"/>
      <c r="AT59" s="66"/>
      <c r="AU59" s="66"/>
      <c r="AV59" s="66"/>
      <c r="AW59" s="66"/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44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94"/>
      <c r="R60" s="71">
        <f t="shared" si="36"/>
        <v>2.0618556701030927E-2</v>
      </c>
      <c r="S60" s="80" t="str" cm="1">
        <f t="array" ref="S60">SETVECTOR(R60:R61)</f>
        <v>0.0206185567010309,1</v>
      </c>
      <c r="T60" s="80">
        <f t="shared" ref="T60:T110" si="38">R62</f>
        <v>0.52577319587628868</v>
      </c>
      <c r="U60" s="6"/>
      <c r="V60" s="6"/>
      <c r="W60" s="6"/>
      <c r="X60" s="6"/>
      <c r="Y60" s="6"/>
      <c r="Z60" s="6"/>
      <c r="AA60" s="6"/>
      <c r="AB60" s="6"/>
      <c r="AC60" s="6"/>
      <c r="AD60" s="4"/>
      <c r="AE60" s="4"/>
      <c r="AF60" s="4"/>
      <c r="AG60" s="6"/>
      <c r="AH60" s="68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74"/>
      <c r="AU60" s="48"/>
      <c r="AV60" s="48"/>
      <c r="AW60" s="48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44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94"/>
      <c r="R61" s="71">
        <f t="shared" si="36"/>
        <v>1</v>
      </c>
      <c r="S61" s="80" t="str" cm="1">
        <f t="array" ref="S61">SETVECTOR(R61:R62)</f>
        <v>1,0.525773195876289</v>
      </c>
      <c r="T61" s="80">
        <f t="shared" si="38"/>
        <v>0.62061855670103094</v>
      </c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8"/>
      <c r="AI61" s="4"/>
      <c r="AJ61" s="4"/>
      <c r="AK61" s="4"/>
      <c r="AL61" s="4"/>
      <c r="AM61" s="3"/>
      <c r="AN61" s="4"/>
      <c r="AO61" s="4"/>
      <c r="AP61" s="4"/>
      <c r="AQ61" s="4"/>
      <c r="AR61" s="4"/>
      <c r="AS61" s="4"/>
      <c r="AT61" s="74"/>
      <c r="AU61" s="48"/>
      <c r="AV61" s="48"/>
      <c r="AW61" s="48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44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94"/>
      <c r="R62" s="71">
        <f t="shared" si="36"/>
        <v>0.52577319587628868</v>
      </c>
      <c r="S62" s="80" t="str" cm="1">
        <f t="array" ref="S62">SETVECTOR(R62:R63)</f>
        <v>0.525773195876289,0.620618556701031</v>
      </c>
      <c r="T62" s="80">
        <f t="shared" si="38"/>
        <v>0.23711340206185566</v>
      </c>
      <c r="U62" s="6"/>
      <c r="V62" s="6"/>
      <c r="W62" s="6"/>
      <c r="X62" s="6"/>
      <c r="Y62" s="6"/>
      <c r="Z62" s="6"/>
      <c r="AA62" s="6"/>
      <c r="AB62" s="6"/>
      <c r="AC62" s="6"/>
      <c r="AD62" s="26"/>
      <c r="AE62" s="26"/>
      <c r="AF62" s="26"/>
      <c r="AG62" s="6"/>
      <c r="AH62" s="68"/>
      <c r="AI62" s="26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8"/>
      <c r="AU62" s="48"/>
      <c r="AV62" s="48"/>
      <c r="AW62" s="48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44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94"/>
      <c r="R63" s="71">
        <f t="shared" si="36"/>
        <v>0.62061855670103094</v>
      </c>
      <c r="S63" s="80" t="str" cm="1">
        <f t="array" ref="S63">SETVECTOR(R63:R64)</f>
        <v>0.620618556701031,0.237113402061856</v>
      </c>
      <c r="T63" s="80">
        <f t="shared" si="38"/>
        <v>0.10309278350515463</v>
      </c>
      <c r="U63" s="4"/>
      <c r="V63" s="4"/>
      <c r="W63" s="4"/>
      <c r="X63" s="4"/>
      <c r="Y63" s="6"/>
      <c r="Z63" s="6"/>
      <c r="AA63" s="6"/>
      <c r="AB63" s="6"/>
      <c r="AC63" s="6"/>
      <c r="AD63" s="6"/>
      <c r="AE63" s="6"/>
      <c r="AF63" s="6"/>
      <c r="AG63" s="6"/>
      <c r="AH63" s="68"/>
      <c r="AI63" s="4"/>
      <c r="AJ63" s="4"/>
      <c r="AK63" s="4"/>
      <c r="AL63" s="4"/>
      <c r="AM63" s="3"/>
      <c r="AN63" s="4"/>
      <c r="AO63" s="4"/>
      <c r="AP63" s="4"/>
      <c r="AQ63" s="4"/>
      <c r="AR63" s="4"/>
      <c r="AS63" s="4"/>
      <c r="AT63" s="66"/>
      <c r="AU63" s="66"/>
      <c r="AV63" s="66"/>
      <c r="AW63" s="66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44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94"/>
      <c r="R64" s="71">
        <f t="shared" si="36"/>
        <v>0.23711340206185566</v>
      </c>
      <c r="S64" s="80" t="str" cm="1">
        <f t="array" ref="S64">SETVECTOR(R64:R65)</f>
        <v>0.237113402061856,0.103092783505155</v>
      </c>
      <c r="T64" s="80">
        <f t="shared" si="38"/>
        <v>0.17525773195876287</v>
      </c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8"/>
      <c r="AI64" s="4"/>
      <c r="AJ64" s="4"/>
      <c r="AK64" s="4"/>
      <c r="AL64" s="4"/>
      <c r="AM64" s="3"/>
      <c r="AN64" s="4"/>
      <c r="AO64" s="4"/>
      <c r="AP64" s="4"/>
      <c r="AQ64" s="4"/>
      <c r="AR64" s="4"/>
      <c r="AS64" s="4"/>
      <c r="AT64" s="66"/>
      <c r="AU64" s="66"/>
      <c r="AV64" s="66"/>
      <c r="AW64" s="66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44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94"/>
      <c r="R65" s="71">
        <f t="shared" si="36"/>
        <v>0.10309278350515463</v>
      </c>
      <c r="S65" s="80" t="str" cm="1">
        <f t="array" ref="S65">SETVECTOR(R65:R66)</f>
        <v>0.103092783505155,0.175257731958763</v>
      </c>
      <c r="T65" s="80">
        <f t="shared" si="38"/>
        <v>2.0618556701030927E-2</v>
      </c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8"/>
      <c r="AI65" s="4"/>
      <c r="AJ65" s="4"/>
      <c r="AK65" s="4"/>
      <c r="AL65" s="4"/>
      <c r="AM65" s="3"/>
      <c r="AN65" s="4"/>
      <c r="AO65" s="4"/>
      <c r="AP65" s="4"/>
      <c r="AQ65" s="4"/>
      <c r="AR65" s="4"/>
      <c r="AS65" s="4"/>
      <c r="AT65" s="66"/>
      <c r="AU65" s="66"/>
      <c r="AV65" s="66"/>
      <c r="AW65" s="66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44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94"/>
      <c r="R66" s="71">
        <f t="shared" si="36"/>
        <v>0.17525773195876287</v>
      </c>
      <c r="S66" s="80" t="str" cm="1">
        <f t="array" ref="S66">SETVECTOR(R66:R67)</f>
        <v>0.175257731958763,0.0206185567010309</v>
      </c>
      <c r="T66" s="80">
        <f t="shared" si="38"/>
        <v>1.0309278350515464E-3</v>
      </c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8"/>
      <c r="AI66" s="4"/>
      <c r="AJ66" s="4"/>
      <c r="AK66" s="4"/>
      <c r="AL66" s="4"/>
      <c r="AM66" s="3"/>
      <c r="AN66" s="4"/>
      <c r="AO66" s="4"/>
      <c r="AP66" s="4"/>
      <c r="AQ66" s="4"/>
      <c r="AR66" s="4"/>
      <c r="AS66" s="4"/>
      <c r="AT66" s="66"/>
      <c r="AU66" s="66"/>
      <c r="AV66" s="66"/>
      <c r="AW66" s="66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44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94"/>
      <c r="R67" s="71">
        <f t="shared" si="36"/>
        <v>2.0618556701030927E-2</v>
      </c>
      <c r="S67" s="80" t="str" cm="1">
        <f t="array" ref="S67">SETVECTOR(R67:R68)</f>
        <v>0.0206185567010309,0.00103092783505155</v>
      </c>
      <c r="T67" s="80">
        <f t="shared" si="38"/>
        <v>0.15463917525773196</v>
      </c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8"/>
      <c r="AI67" s="4"/>
      <c r="AJ67" s="4"/>
      <c r="AK67" s="4"/>
      <c r="AL67" s="4"/>
      <c r="AM67" s="3"/>
      <c r="AN67" s="4"/>
      <c r="AO67" s="4"/>
      <c r="AP67" s="4"/>
      <c r="AQ67" s="4"/>
      <c r="AR67" s="4"/>
      <c r="AS67" s="4"/>
      <c r="AT67" s="66"/>
      <c r="AU67" s="66"/>
      <c r="AV67" s="66"/>
      <c r="AW67" s="66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44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94"/>
      <c r="R68" s="71">
        <f t="shared" si="36"/>
        <v>1.0309278350515464E-3</v>
      </c>
      <c r="S68" s="80" t="str" cm="1">
        <f t="array" ref="S68">SETVECTOR(R68:R69)</f>
        <v>0.00103092783505155,0.154639175257732</v>
      </c>
      <c r="T68" s="80">
        <f t="shared" si="38"/>
        <v>8.9690721649484523E-2</v>
      </c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8"/>
      <c r="AI68" s="4"/>
      <c r="AJ68" s="4"/>
      <c r="AK68" s="4"/>
      <c r="AL68" s="4"/>
      <c r="AM68" s="3"/>
      <c r="AN68" s="4"/>
      <c r="AO68" s="4"/>
      <c r="AP68" s="4"/>
      <c r="AQ68" s="4"/>
      <c r="AR68" s="4"/>
      <c r="AS68" s="4"/>
      <c r="AT68" s="66"/>
      <c r="AU68" s="66"/>
      <c r="AV68" s="66"/>
      <c r="AW68" s="66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44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94"/>
      <c r="R69" s="71">
        <f t="shared" si="36"/>
        <v>0.15463917525773196</v>
      </c>
      <c r="S69" s="80" t="str" cm="1">
        <f t="array" ref="S69">SETVECTOR(R69:R70)</f>
        <v>0.154639175257732,0.0896907216494845</v>
      </c>
      <c r="T69" s="80">
        <f t="shared" si="38"/>
        <v>0.27731958762886594</v>
      </c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8"/>
      <c r="AI69" s="4"/>
      <c r="AJ69" s="4"/>
      <c r="AK69" s="4"/>
      <c r="AL69" s="4"/>
      <c r="AM69" s="3"/>
      <c r="AN69" s="4"/>
      <c r="AO69" s="4"/>
      <c r="AP69" s="4"/>
      <c r="AQ69" s="4"/>
      <c r="AR69" s="4"/>
      <c r="AS69" s="4"/>
      <c r="AT69" s="66"/>
      <c r="AU69" s="66"/>
      <c r="AV69" s="66"/>
      <c r="AW69" s="66"/>
    </row>
    <row r="70" spans="1:49" ht="15" customHeight="1" x14ac:dyDescent="0.25">
      <c r="A70" s="12">
        <f t="shared" ref="A70:A133" si="39">A69+1</f>
        <v>67</v>
      </c>
      <c r="B70" s="31">
        <v>31114</v>
      </c>
      <c r="C70" s="26"/>
      <c r="D70" s="13"/>
      <c r="E70" s="26">
        <v>25.9</v>
      </c>
      <c r="F70" s="44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94"/>
      <c r="R70" s="71">
        <f t="shared" si="36"/>
        <v>8.9690721649484523E-2</v>
      </c>
      <c r="S70" s="80" t="str" cm="1">
        <f t="array" ref="S70">SETVECTOR(R70:R71)</f>
        <v>0.0896907216494845,0.277319587628866</v>
      </c>
      <c r="T70" s="80">
        <f t="shared" si="38"/>
        <v>0.15257731958762888</v>
      </c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8"/>
      <c r="AI70" s="4"/>
      <c r="AJ70" s="4"/>
      <c r="AK70" s="4"/>
      <c r="AL70" s="4"/>
      <c r="AM70" s="3"/>
      <c r="AN70" s="4"/>
      <c r="AO70" s="4"/>
      <c r="AP70" s="4"/>
      <c r="AQ70" s="4"/>
      <c r="AR70" s="4"/>
      <c r="AS70" s="4"/>
      <c r="AT70" s="66"/>
      <c r="AU70" s="66"/>
      <c r="AV70" s="66"/>
      <c r="AW70" s="66"/>
    </row>
    <row r="71" spans="1:49" ht="15" customHeight="1" x14ac:dyDescent="0.25">
      <c r="A71" s="12">
        <f t="shared" si="39"/>
        <v>68</v>
      </c>
      <c r="B71" s="31">
        <v>31115</v>
      </c>
      <c r="C71" s="26"/>
      <c r="D71" s="13"/>
      <c r="E71" s="26">
        <v>24.7</v>
      </c>
      <c r="F71" s="44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94"/>
      <c r="R71" s="71">
        <f t="shared" si="36"/>
        <v>0.27731958762886594</v>
      </c>
      <c r="S71" s="80" t="str" cm="1">
        <f t="array" ref="S71">SETVECTOR(R71:R72)</f>
        <v>0.277319587628866,0.152577319587629</v>
      </c>
      <c r="T71" s="80">
        <f t="shared" si="38"/>
        <v>0.44020618556701036</v>
      </c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8"/>
      <c r="AI71" s="4"/>
      <c r="AJ71" s="4"/>
      <c r="AK71" s="4"/>
      <c r="AL71" s="4"/>
      <c r="AM71" s="3"/>
      <c r="AN71" s="4"/>
      <c r="AO71" s="4"/>
      <c r="AP71" s="4"/>
      <c r="AQ71" s="4"/>
      <c r="AR71" s="4"/>
      <c r="AS71" s="4"/>
      <c r="AT71" s="66"/>
      <c r="AU71" s="66"/>
      <c r="AV71" s="66"/>
      <c r="AW71" s="66"/>
    </row>
    <row r="72" spans="1:49" ht="15" customHeight="1" x14ac:dyDescent="0.25">
      <c r="A72" s="12">
        <f t="shared" si="39"/>
        <v>69</v>
      </c>
      <c r="B72" s="31">
        <v>31116</v>
      </c>
      <c r="C72" s="26"/>
      <c r="D72" s="13"/>
      <c r="E72" s="26">
        <v>25.2</v>
      </c>
      <c r="F72" s="44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94"/>
      <c r="R72" s="71">
        <f t="shared" si="36"/>
        <v>0.15257731958762888</v>
      </c>
      <c r="S72" s="80" t="str" cm="1">
        <f t="array" ref="S72">SETVECTOR(R72:R73)</f>
        <v>0.152577319587629,0.44020618556701</v>
      </c>
      <c r="T72" s="80">
        <f t="shared" si="38"/>
        <v>0.13917525773195877</v>
      </c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8"/>
      <c r="AI72" s="4"/>
      <c r="AJ72" s="4"/>
      <c r="AK72" s="4"/>
      <c r="AL72" s="4"/>
      <c r="AM72" s="3"/>
      <c r="AN72" s="4"/>
      <c r="AO72" s="4"/>
      <c r="AP72" s="4"/>
      <c r="AQ72" s="4"/>
      <c r="AR72" s="4"/>
      <c r="AS72" s="4"/>
      <c r="AT72" s="66"/>
      <c r="AU72" s="66"/>
      <c r="AV72" s="66"/>
      <c r="AW72" s="66"/>
    </row>
    <row r="73" spans="1:49" ht="15" customHeight="1" x14ac:dyDescent="0.25">
      <c r="A73" s="12">
        <f t="shared" si="39"/>
        <v>70</v>
      </c>
      <c r="B73" s="31">
        <v>31117</v>
      </c>
      <c r="C73" s="26"/>
      <c r="D73" s="13"/>
      <c r="E73" s="26">
        <v>25</v>
      </c>
      <c r="F73" s="44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94"/>
      <c r="R73" s="71">
        <f t="shared" si="36"/>
        <v>0.44020618556701036</v>
      </c>
      <c r="S73" s="80" t="str" cm="1">
        <f t="array" ref="S73">SETVECTOR(R73:R74)</f>
        <v>0.44020618556701,0.139175257731959</v>
      </c>
      <c r="T73" s="80">
        <f t="shared" si="38"/>
        <v>6.7010309278350513E-2</v>
      </c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8"/>
      <c r="AI73" s="4"/>
      <c r="AJ73" s="4"/>
      <c r="AK73" s="4"/>
      <c r="AL73" s="4"/>
      <c r="AM73" s="3"/>
      <c r="AN73" s="4"/>
      <c r="AO73" s="4"/>
      <c r="AP73" s="4"/>
      <c r="AQ73" s="4"/>
      <c r="AR73" s="4"/>
      <c r="AS73" s="4"/>
      <c r="AT73" s="66"/>
      <c r="AU73" s="66"/>
      <c r="AV73" s="66"/>
      <c r="AW73" s="66"/>
    </row>
    <row r="74" spans="1:49" ht="15" customHeight="1" x14ac:dyDescent="0.25">
      <c r="A74" s="12">
        <f t="shared" si="39"/>
        <v>71</v>
      </c>
      <c r="B74" s="31">
        <v>31118</v>
      </c>
      <c r="C74" s="26"/>
      <c r="D74" s="13"/>
      <c r="E74" s="26">
        <v>25.2</v>
      </c>
      <c r="F74" s="44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94"/>
      <c r="R74" s="71">
        <f t="shared" si="36"/>
        <v>0.13917525773195877</v>
      </c>
      <c r="S74" s="80" t="str" cm="1">
        <f t="array" ref="S74">SETVECTOR(R74:R75)</f>
        <v>0.139175257731959,0.0670103092783505</v>
      </c>
      <c r="T74" s="80">
        <f t="shared" si="38"/>
        <v>0.17525773195876287</v>
      </c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8"/>
      <c r="AI74" s="4"/>
      <c r="AJ74" s="4"/>
      <c r="AK74" s="4"/>
      <c r="AL74" s="4"/>
      <c r="AM74" s="3"/>
      <c r="AN74" s="4"/>
      <c r="AO74" s="4"/>
      <c r="AP74" s="4"/>
      <c r="AQ74" s="4"/>
      <c r="AR74" s="4"/>
      <c r="AS74" s="4"/>
      <c r="AT74" s="66"/>
      <c r="AU74" s="66"/>
      <c r="AV74" s="66"/>
      <c r="AW74" s="66"/>
    </row>
    <row r="75" spans="1:49" ht="15" customHeight="1" x14ac:dyDescent="0.25">
      <c r="A75" s="12">
        <f t="shared" si="39"/>
        <v>72</v>
      </c>
      <c r="B75" s="31">
        <v>31119</v>
      </c>
      <c r="C75" s="26"/>
      <c r="D75" s="13"/>
      <c r="E75" s="26">
        <v>24.6</v>
      </c>
      <c r="F75" s="44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94"/>
      <c r="R75" s="71">
        <f t="shared" si="36"/>
        <v>6.7010309278350513E-2</v>
      </c>
      <c r="S75" s="80" t="str" cm="1">
        <f t="array" ref="S75">SETVECTOR(R75:R76)</f>
        <v>0.0670103092783505,0.175257731958763</v>
      </c>
      <c r="T75" s="80">
        <f t="shared" si="38"/>
        <v>0.18969072164948453</v>
      </c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8"/>
      <c r="AI75" s="4"/>
      <c r="AJ75" s="4"/>
      <c r="AK75" s="4"/>
      <c r="AL75" s="4"/>
      <c r="AM75" s="3"/>
      <c r="AN75" s="4"/>
      <c r="AO75" s="4"/>
      <c r="AP75" s="4"/>
      <c r="AQ75" s="4"/>
      <c r="AR75" s="4"/>
      <c r="AS75" s="4"/>
      <c r="AT75" s="66"/>
      <c r="AU75" s="66"/>
      <c r="AV75" s="66"/>
      <c r="AW75" s="66"/>
    </row>
    <row r="76" spans="1:49" ht="15" customHeight="1" x14ac:dyDescent="0.25">
      <c r="A76" s="12">
        <f t="shared" si="39"/>
        <v>73</v>
      </c>
      <c r="B76" s="31">
        <v>31120</v>
      </c>
      <c r="C76" s="26"/>
      <c r="D76" s="13"/>
      <c r="E76" s="26">
        <v>24.9</v>
      </c>
      <c r="F76" s="44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94"/>
      <c r="R76" s="71">
        <f t="shared" si="36"/>
        <v>0.17525773195876287</v>
      </c>
      <c r="S76" s="80" t="str" cm="1">
        <f t="array" ref="S76">SETVECTOR(R76:R77)</f>
        <v>0.175257731958763,0.189690721649485</v>
      </c>
      <c r="T76" s="80">
        <f t="shared" si="38"/>
        <v>0.25979381443298966</v>
      </c>
      <c r="U76" s="4"/>
      <c r="V76" s="4"/>
      <c r="W76" s="4"/>
      <c r="X76" s="4"/>
      <c r="Y76" s="4"/>
      <c r="Z76" s="4"/>
      <c r="AA76" s="4"/>
      <c r="AB76" s="4"/>
      <c r="AC76" s="6"/>
      <c r="AD76" s="26"/>
      <c r="AE76" s="26"/>
      <c r="AF76" s="26"/>
      <c r="AG76" s="6"/>
      <c r="AH76" s="68"/>
      <c r="AI76" s="26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74"/>
      <c r="AU76" s="48"/>
      <c r="AV76" s="66"/>
      <c r="AW76" s="66"/>
    </row>
    <row r="77" spans="1:49" ht="15" customHeight="1" x14ac:dyDescent="0.25">
      <c r="A77" s="12">
        <f t="shared" si="39"/>
        <v>74</v>
      </c>
      <c r="B77" s="31">
        <v>31121</v>
      </c>
      <c r="C77" s="26"/>
      <c r="D77" s="13"/>
      <c r="E77" s="26">
        <v>24</v>
      </c>
      <c r="F77" s="44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94"/>
      <c r="R77" s="71">
        <f t="shared" si="36"/>
        <v>0.18969072164948453</v>
      </c>
      <c r="S77" s="80" t="str" cm="1">
        <f t="array" ref="S77">SETVECTOR(R77:R78)</f>
        <v>0.189690721649485,0.25979381443299</v>
      </c>
      <c r="T77" s="80">
        <f t="shared" si="38"/>
        <v>0.29587628865979382</v>
      </c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8"/>
      <c r="AI77" s="4"/>
      <c r="AJ77" s="4"/>
      <c r="AK77" s="4"/>
      <c r="AL77" s="4"/>
      <c r="AM77" s="3"/>
      <c r="AN77" s="4"/>
      <c r="AO77" s="4"/>
      <c r="AP77" s="4"/>
      <c r="AQ77" s="4"/>
      <c r="AR77" s="4"/>
      <c r="AS77" s="4"/>
      <c r="AT77" s="66"/>
      <c r="AU77" s="66"/>
      <c r="AV77" s="66"/>
      <c r="AW77" s="66"/>
    </row>
    <row r="78" spans="1:49" ht="15" customHeight="1" x14ac:dyDescent="0.25">
      <c r="A78" s="12">
        <f t="shared" si="39"/>
        <v>75</v>
      </c>
      <c r="B78" s="31">
        <v>31122</v>
      </c>
      <c r="C78" s="26"/>
      <c r="D78" s="13"/>
      <c r="E78" s="26">
        <v>25</v>
      </c>
      <c r="F78" s="44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94"/>
      <c r="R78" s="71">
        <f t="shared" si="36"/>
        <v>0.25979381443298966</v>
      </c>
      <c r="S78" s="80" t="str" cm="1">
        <f t="array" ref="S78">SETVECTOR(R78:R79)</f>
        <v>0.25979381443299,0.295876288659794</v>
      </c>
      <c r="T78" s="80">
        <f t="shared" si="38"/>
        <v>0.25773195876288657</v>
      </c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8"/>
      <c r="AI78" s="4"/>
      <c r="AJ78" s="4"/>
      <c r="AK78" s="4"/>
      <c r="AL78" s="4"/>
      <c r="AM78" s="3"/>
      <c r="AN78" s="4"/>
      <c r="AO78" s="4"/>
      <c r="AP78" s="4"/>
      <c r="AQ78" s="4"/>
      <c r="AR78" s="4"/>
      <c r="AS78" s="4"/>
      <c r="AT78" s="66"/>
      <c r="AU78" s="66"/>
      <c r="AV78" s="66"/>
      <c r="AW78" s="66"/>
    </row>
    <row r="79" spans="1:49" ht="15" customHeight="1" x14ac:dyDescent="0.25">
      <c r="A79" s="12">
        <f t="shared" si="39"/>
        <v>76</v>
      </c>
      <c r="B79" s="31">
        <v>31123</v>
      </c>
      <c r="C79" s="26"/>
      <c r="D79" s="13"/>
      <c r="E79" s="26">
        <v>24.5</v>
      </c>
      <c r="F79" s="44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94"/>
      <c r="R79" s="71">
        <f t="shared" si="36"/>
        <v>0.29587628865979382</v>
      </c>
      <c r="S79" s="80" t="str" cm="1">
        <f t="array" ref="S79">SETVECTOR(R79:R80)</f>
        <v>0.295876288659794,0.257731958762887</v>
      </c>
      <c r="T79" s="80">
        <f t="shared" si="38"/>
        <v>1.0309278350515464E-2</v>
      </c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8"/>
      <c r="AI79" s="4"/>
      <c r="AJ79" s="4"/>
      <c r="AK79" s="4"/>
      <c r="AL79" s="4"/>
      <c r="AM79" s="3"/>
      <c r="AN79" s="4"/>
      <c r="AO79" s="4"/>
      <c r="AP79" s="4"/>
      <c r="AQ79" s="4"/>
      <c r="AR79" s="4"/>
      <c r="AS79" s="4"/>
      <c r="AT79" s="66"/>
      <c r="AU79" s="66"/>
      <c r="AV79" s="66"/>
      <c r="AW79" s="66"/>
    </row>
    <row r="80" spans="1:49" ht="15" customHeight="1" x14ac:dyDescent="0.25">
      <c r="A80" s="12">
        <f t="shared" si="39"/>
        <v>77</v>
      </c>
      <c r="B80" s="31">
        <v>31124</v>
      </c>
      <c r="C80" s="26"/>
      <c r="D80" s="13"/>
      <c r="E80" s="26">
        <v>24.1</v>
      </c>
      <c r="F80" s="44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94"/>
      <c r="R80" s="71">
        <f t="shared" si="36"/>
        <v>0.25773195876288657</v>
      </c>
      <c r="S80" s="80" t="str" cm="1">
        <f t="array" ref="S80">SETVECTOR(R80:R81)</f>
        <v>0.257731958762887,0.0103092783505155</v>
      </c>
      <c r="T80" s="80">
        <f t="shared" si="38"/>
        <v>0.16185567010309276</v>
      </c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8"/>
      <c r="AI80" s="4"/>
      <c r="AJ80" s="4"/>
      <c r="AK80" s="4"/>
      <c r="AL80" s="4"/>
      <c r="AM80" s="3"/>
      <c r="AN80" s="4"/>
      <c r="AO80" s="4"/>
      <c r="AP80" s="4"/>
      <c r="AQ80" s="4"/>
      <c r="AR80" s="4"/>
      <c r="AS80" s="4"/>
      <c r="AT80" s="66"/>
      <c r="AU80" s="66"/>
      <c r="AV80" s="66"/>
      <c r="AW80" s="66"/>
    </row>
    <row r="81" spans="1:49" ht="15" customHeight="1" x14ac:dyDescent="0.25">
      <c r="A81" s="12">
        <f t="shared" si="39"/>
        <v>78</v>
      </c>
      <c r="B81" s="31">
        <v>31125</v>
      </c>
      <c r="C81" s="26"/>
      <c r="D81" s="13"/>
      <c r="E81" s="26">
        <v>24</v>
      </c>
      <c r="F81" s="44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94"/>
      <c r="R81" s="71">
        <f t="shared" si="36"/>
        <v>1.0309278350515464E-2</v>
      </c>
      <c r="S81" s="80" t="str" cm="1">
        <f t="array" ref="S81">SETVECTOR(R81:R82)</f>
        <v>0.0103092783505155,0.161855670103093</v>
      </c>
      <c r="T81" s="80">
        <f t="shared" si="38"/>
        <v>0.19587628865979381</v>
      </c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8"/>
      <c r="AI81" s="4"/>
      <c r="AJ81" s="4"/>
      <c r="AK81" s="4"/>
      <c r="AL81" s="4"/>
      <c r="AM81" s="3"/>
      <c r="AN81" s="4"/>
      <c r="AO81" s="4"/>
      <c r="AP81" s="4"/>
      <c r="AQ81" s="4"/>
      <c r="AR81" s="4"/>
      <c r="AS81" s="4"/>
      <c r="AT81" s="66"/>
      <c r="AU81" s="66"/>
      <c r="AV81" s="66"/>
      <c r="AW81" s="66"/>
    </row>
    <row r="82" spans="1:49" ht="15" customHeight="1" x14ac:dyDescent="0.25">
      <c r="A82" s="12">
        <f t="shared" si="39"/>
        <v>79</v>
      </c>
      <c r="B82" s="31">
        <v>31126</v>
      </c>
      <c r="C82" s="26"/>
      <c r="D82" s="13"/>
      <c r="E82" s="26">
        <v>24.8</v>
      </c>
      <c r="F82" s="44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94"/>
      <c r="R82" s="71">
        <f t="shared" si="36"/>
        <v>0.16185567010309276</v>
      </c>
      <c r="S82" s="80" t="str" cm="1">
        <f t="array" ref="S82">SETVECTOR(R82:R83)</f>
        <v>0.161855670103093,0.195876288659794</v>
      </c>
      <c r="T82" s="80">
        <f t="shared" si="38"/>
        <v>4.1237113402061855E-2</v>
      </c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8"/>
      <c r="AI82" s="4"/>
      <c r="AJ82" s="4"/>
      <c r="AK82" s="4"/>
      <c r="AL82" s="4"/>
      <c r="AM82" s="3"/>
      <c r="AN82" s="4"/>
      <c r="AO82" s="4"/>
      <c r="AP82" s="4"/>
      <c r="AQ82" s="4"/>
      <c r="AR82" s="4"/>
      <c r="AS82" s="4"/>
      <c r="AT82" s="66"/>
      <c r="AU82" s="66"/>
      <c r="AV82" s="66"/>
      <c r="AW82" s="66"/>
    </row>
    <row r="83" spans="1:49" ht="15" customHeight="1" x14ac:dyDescent="0.25">
      <c r="A83" s="12">
        <f t="shared" si="39"/>
        <v>80</v>
      </c>
      <c r="B83" s="31">
        <v>31127</v>
      </c>
      <c r="C83" s="26"/>
      <c r="D83" s="13"/>
      <c r="E83" s="26">
        <v>25.4</v>
      </c>
      <c r="F83" s="44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94"/>
      <c r="R83" s="71">
        <f t="shared" si="36"/>
        <v>0.19587628865979381</v>
      </c>
      <c r="S83" s="80" t="str" cm="1">
        <f t="array" ref="S83">SETVECTOR(R83:R84)</f>
        <v>0.195876288659794,0.0412371134020619</v>
      </c>
      <c r="T83" s="80">
        <f t="shared" si="38"/>
        <v>0.70206185567010304</v>
      </c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8"/>
      <c r="AI83" s="4"/>
      <c r="AJ83" s="4"/>
      <c r="AK83" s="4"/>
      <c r="AL83" s="4"/>
      <c r="AM83" s="3"/>
      <c r="AN83" s="4"/>
      <c r="AO83" s="4"/>
      <c r="AP83" s="4"/>
      <c r="AQ83" s="4"/>
      <c r="AR83" s="4"/>
      <c r="AS83" s="4"/>
      <c r="AT83" s="66"/>
      <c r="AU83" s="66"/>
      <c r="AV83" s="66"/>
      <c r="AW83" s="66"/>
    </row>
    <row r="84" spans="1:49" ht="15" customHeight="1" x14ac:dyDescent="0.25">
      <c r="A84" s="12">
        <f t="shared" si="39"/>
        <v>81</v>
      </c>
      <c r="B84" s="31">
        <v>31128</v>
      </c>
      <c r="C84" s="26"/>
      <c r="D84" s="13"/>
      <c r="E84" s="26">
        <v>25.7</v>
      </c>
      <c r="F84" s="44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94"/>
      <c r="R84" s="71">
        <f t="shared" si="36"/>
        <v>4.1237113402061855E-2</v>
      </c>
      <c r="S84" s="80" t="str" cm="1">
        <f t="array" ref="S84">SETVECTOR(R84:R85)</f>
        <v>0.0412371134020619,0.702061855670103</v>
      </c>
      <c r="T84" s="80">
        <f t="shared" si="38"/>
        <v>6.3917525773195871E-2</v>
      </c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8"/>
      <c r="AI84" s="4"/>
      <c r="AJ84" s="4"/>
      <c r="AK84" s="4"/>
      <c r="AL84" s="4"/>
      <c r="AM84" s="3"/>
      <c r="AN84" s="4"/>
      <c r="AO84" s="4"/>
      <c r="AP84" s="4"/>
      <c r="AQ84" s="4"/>
      <c r="AR84" s="4"/>
      <c r="AS84" s="4"/>
      <c r="AT84" s="66"/>
      <c r="AU84" s="66"/>
      <c r="AV84" s="66"/>
      <c r="AW84" s="66"/>
    </row>
    <row r="85" spans="1:49" ht="15" customHeight="1" x14ac:dyDescent="0.25">
      <c r="A85" s="12">
        <f t="shared" si="39"/>
        <v>82</v>
      </c>
      <c r="B85" s="31">
        <v>31129</v>
      </c>
      <c r="C85" s="26"/>
      <c r="D85" s="13"/>
      <c r="E85" s="26">
        <v>24.2</v>
      </c>
      <c r="F85" s="44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94"/>
      <c r="R85" s="71">
        <f t="shared" si="36"/>
        <v>0.70206185567010304</v>
      </c>
      <c r="S85" s="80" t="str" cm="1">
        <f t="array" ref="S85">SETVECTOR(R85:R86)</f>
        <v>0.702061855670103,0.0639175257731959</v>
      </c>
      <c r="T85" s="80">
        <f t="shared" si="38"/>
        <v>0.30927835051546393</v>
      </c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8"/>
      <c r="AI85" s="4"/>
      <c r="AJ85" s="4"/>
      <c r="AK85" s="4"/>
      <c r="AL85" s="4"/>
      <c r="AM85" s="3"/>
      <c r="AN85" s="4"/>
      <c r="AO85" s="4"/>
      <c r="AP85" s="4"/>
      <c r="AQ85" s="4"/>
      <c r="AR85" s="4"/>
      <c r="AS85" s="4"/>
      <c r="AT85" s="66"/>
      <c r="AU85" s="66"/>
      <c r="AV85" s="66"/>
      <c r="AW85" s="66"/>
    </row>
    <row r="86" spans="1:49" ht="15" customHeight="1" x14ac:dyDescent="0.25">
      <c r="A86" s="12">
        <f t="shared" si="39"/>
        <v>83</v>
      </c>
      <c r="B86" s="31">
        <v>31130</v>
      </c>
      <c r="C86" s="26"/>
      <c r="D86" s="13"/>
      <c r="E86" s="26">
        <v>25.2</v>
      </c>
      <c r="F86" s="44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94"/>
      <c r="R86" s="71">
        <f t="shared" si="36"/>
        <v>6.3917525773195871E-2</v>
      </c>
      <c r="S86" s="80" t="str" cm="1">
        <f t="array" ref="S86">SETVECTOR(R86:R87)</f>
        <v>0.0639175257731959,0.309278350515464</v>
      </c>
      <c r="T86" s="80">
        <f t="shared" si="38"/>
        <v>0.64948453608247425</v>
      </c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8"/>
      <c r="AI86" s="4"/>
      <c r="AJ86" s="4"/>
      <c r="AK86" s="4"/>
      <c r="AL86" s="4"/>
      <c r="AM86" s="3"/>
      <c r="AN86" s="4"/>
      <c r="AO86" s="4"/>
      <c r="AP86" s="4"/>
      <c r="AQ86" s="4"/>
      <c r="AR86" s="4"/>
      <c r="AS86" s="4"/>
      <c r="AT86" s="66"/>
      <c r="AU86" s="66"/>
      <c r="AV86" s="66"/>
      <c r="AW86" s="66"/>
    </row>
    <row r="87" spans="1:49" ht="15" customHeight="1" x14ac:dyDescent="0.25">
      <c r="A87" s="12">
        <f t="shared" si="39"/>
        <v>84</v>
      </c>
      <c r="B87" s="31">
        <v>31131</v>
      </c>
      <c r="C87" s="26"/>
      <c r="D87" s="13"/>
      <c r="E87" s="26">
        <v>23.5</v>
      </c>
      <c r="F87" s="44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94"/>
      <c r="R87" s="71">
        <f t="shared" si="36"/>
        <v>0.30927835051546393</v>
      </c>
      <c r="S87" s="80" t="str" cm="1">
        <f t="array" ref="S87">SETVECTOR(R87:R88)</f>
        <v>0.309278350515464,0.649484536082474</v>
      </c>
      <c r="T87" s="80">
        <f t="shared" si="38"/>
        <v>0.22680412371134021</v>
      </c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8"/>
      <c r="AI87" s="4"/>
      <c r="AJ87" s="4"/>
      <c r="AK87" s="4"/>
      <c r="AL87" s="4"/>
      <c r="AM87" s="3"/>
      <c r="AN87" s="4"/>
      <c r="AO87" s="4"/>
      <c r="AP87" s="4"/>
      <c r="AQ87" s="4"/>
      <c r="AR87" s="4"/>
      <c r="AS87" s="4"/>
      <c r="AT87" s="66"/>
      <c r="AU87" s="66"/>
      <c r="AV87" s="66"/>
      <c r="AW87" s="66"/>
    </row>
    <row r="88" spans="1:49" ht="15" customHeight="1" x14ac:dyDescent="0.25">
      <c r="A88" s="12">
        <f t="shared" si="39"/>
        <v>85</v>
      </c>
      <c r="B88" s="31">
        <v>31132</v>
      </c>
      <c r="C88" s="26"/>
      <c r="D88" s="13"/>
      <c r="E88" s="26">
        <v>24.4</v>
      </c>
      <c r="F88" s="44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94"/>
      <c r="R88" s="71">
        <f t="shared" si="36"/>
        <v>0.64948453608247425</v>
      </c>
      <c r="S88" s="80" t="str" cm="1">
        <f t="array" ref="S88">SETVECTOR(R88:R89)</f>
        <v>0.649484536082474,0.22680412371134</v>
      </c>
      <c r="T88" s="80">
        <f t="shared" si="38"/>
        <v>0.54948453608247416</v>
      </c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8"/>
      <c r="AI88" s="4"/>
      <c r="AJ88" s="4"/>
      <c r="AK88" s="4"/>
      <c r="AL88" s="4"/>
      <c r="AM88" s="3"/>
      <c r="AN88" s="4"/>
      <c r="AO88" s="4"/>
      <c r="AP88" s="4"/>
      <c r="AQ88" s="4"/>
      <c r="AR88" s="4"/>
      <c r="AS88" s="4"/>
      <c r="AT88" s="66"/>
      <c r="AU88" s="66"/>
      <c r="AV88" s="66"/>
      <c r="AW88" s="66"/>
    </row>
    <row r="89" spans="1:49" ht="15" customHeight="1" x14ac:dyDescent="0.25">
      <c r="A89" s="12">
        <f t="shared" si="39"/>
        <v>86</v>
      </c>
      <c r="B89" s="31">
        <v>31133</v>
      </c>
      <c r="C89" s="26"/>
      <c r="D89" s="13"/>
      <c r="E89" s="26">
        <v>25.4</v>
      </c>
      <c r="F89" s="44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94"/>
      <c r="R89" s="71">
        <f t="shared" si="36"/>
        <v>0.22680412371134021</v>
      </c>
      <c r="S89" s="80" t="str" cm="1">
        <f t="array" ref="S89">SETVECTOR(R89:R90)</f>
        <v>0.22680412371134,0.549484536082474</v>
      </c>
      <c r="T89" s="80">
        <f t="shared" si="38"/>
        <v>3.1958762886597936E-2</v>
      </c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8"/>
      <c r="AI89" s="4"/>
      <c r="AJ89" s="4"/>
      <c r="AK89" s="4"/>
      <c r="AL89" s="4"/>
      <c r="AM89" s="3"/>
      <c r="AN89" s="4"/>
      <c r="AO89" s="4"/>
      <c r="AP89" s="4"/>
      <c r="AQ89" s="4"/>
      <c r="AR89" s="4"/>
      <c r="AS89" s="4"/>
      <c r="AT89" s="66"/>
      <c r="AU89" s="66"/>
      <c r="AV89" s="66"/>
      <c r="AW89" s="66"/>
    </row>
    <row r="90" spans="1:49" ht="15" customHeight="1" x14ac:dyDescent="0.25">
      <c r="A90" s="12">
        <f t="shared" si="39"/>
        <v>87</v>
      </c>
      <c r="B90" s="31">
        <v>31134</v>
      </c>
      <c r="C90" s="26"/>
      <c r="D90" s="13"/>
      <c r="E90" s="26">
        <v>25.1</v>
      </c>
      <c r="F90" s="44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94"/>
      <c r="R90" s="71">
        <f t="shared" si="36"/>
        <v>0.54948453608247416</v>
      </c>
      <c r="S90" s="80" t="str" cm="1">
        <f t="array" ref="S90">SETVECTOR(R90:R91)</f>
        <v>0.549484536082474,0.0319587628865979</v>
      </c>
      <c r="T90" s="80">
        <f t="shared" si="38"/>
        <v>6.1855670103092781E-3</v>
      </c>
      <c r="U90" s="4"/>
      <c r="V90" s="4"/>
      <c r="W90" s="4"/>
      <c r="X90" s="4"/>
      <c r="Y90" s="4"/>
      <c r="Z90" s="4"/>
      <c r="AA90" s="4"/>
      <c r="AB90" s="4"/>
      <c r="AC90" s="6"/>
      <c r="AD90" s="26"/>
      <c r="AE90" s="26"/>
      <c r="AF90" s="26"/>
      <c r="AG90" s="6"/>
      <c r="AH90" s="68"/>
      <c r="AI90" s="26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74"/>
      <c r="AU90" s="48"/>
      <c r="AV90" s="66"/>
      <c r="AW90" s="66"/>
    </row>
    <row r="91" spans="1:49" ht="15" customHeight="1" x14ac:dyDescent="0.25">
      <c r="A91" s="12">
        <f t="shared" si="39"/>
        <v>88</v>
      </c>
      <c r="B91" s="31">
        <v>31135</v>
      </c>
      <c r="C91" s="26"/>
      <c r="D91" s="13"/>
      <c r="E91" s="26">
        <v>24.2</v>
      </c>
      <c r="F91" s="44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94"/>
      <c r="R91" s="71">
        <f t="shared" ref="R91:R122" si="40">R37</f>
        <v>3.1958762886597936E-2</v>
      </c>
      <c r="S91" s="80" t="str" cm="1">
        <f t="array" ref="S91">SETVECTOR(R91:R92)</f>
        <v>0.0319587628865979,0.00618556701030928</v>
      </c>
      <c r="T91" s="80">
        <f t="shared" si="38"/>
        <v>3.092783505154639E-3</v>
      </c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8"/>
      <c r="AI91" s="4"/>
      <c r="AJ91" s="4"/>
      <c r="AK91" s="4"/>
      <c r="AL91" s="4"/>
      <c r="AM91" s="3"/>
      <c r="AN91" s="4"/>
      <c r="AO91" s="4"/>
      <c r="AP91" s="4"/>
      <c r="AQ91" s="4"/>
      <c r="AR91" s="4"/>
      <c r="AS91" s="4"/>
      <c r="AT91" s="66"/>
      <c r="AU91" s="66"/>
      <c r="AV91" s="66"/>
      <c r="AW91" s="66"/>
    </row>
    <row r="92" spans="1:49" ht="15" customHeight="1" x14ac:dyDescent="0.25">
      <c r="A92" s="12">
        <f t="shared" si="39"/>
        <v>89</v>
      </c>
      <c r="B92" s="31">
        <v>31136</v>
      </c>
      <c r="C92" s="26"/>
      <c r="D92" s="13"/>
      <c r="E92" s="26">
        <v>23.5</v>
      </c>
      <c r="F92" s="44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94"/>
      <c r="R92" s="71">
        <f t="shared" si="40"/>
        <v>6.1855670103092781E-3</v>
      </c>
      <c r="S92" s="80" t="str" cm="1">
        <f t="array" ref="S92">SETVECTOR(R92:R93)</f>
        <v>0.00618556701030928,0.00309278350515464</v>
      </c>
      <c r="T92" s="80">
        <f t="shared" si="38"/>
        <v>2.5773195876288658E-2</v>
      </c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8"/>
      <c r="AI92" s="4"/>
      <c r="AJ92" s="4"/>
      <c r="AK92" s="4"/>
      <c r="AL92" s="4"/>
      <c r="AM92" s="3"/>
      <c r="AN92" s="4"/>
      <c r="AO92" s="4"/>
      <c r="AP92" s="4"/>
      <c r="AQ92" s="4"/>
      <c r="AR92" s="4"/>
      <c r="AS92" s="4"/>
      <c r="AT92" s="66"/>
      <c r="AU92" s="66"/>
      <c r="AV92" s="66"/>
      <c r="AW92" s="66"/>
    </row>
    <row r="93" spans="1:49" ht="15" customHeight="1" x14ac:dyDescent="0.25">
      <c r="A93" s="12">
        <f t="shared" si="39"/>
        <v>90</v>
      </c>
      <c r="B93" s="31">
        <v>31137</v>
      </c>
      <c r="C93" s="26"/>
      <c r="D93" s="13"/>
      <c r="E93" s="26">
        <v>22.9</v>
      </c>
      <c r="F93" s="44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94"/>
      <c r="R93" s="71">
        <f t="shared" si="40"/>
        <v>3.092783505154639E-3</v>
      </c>
      <c r="S93" s="80" t="str" cm="1">
        <f t="array" ref="S93">SETVECTOR(R93:R94)</f>
        <v>0.00309278350515464,0.0257731958762887</v>
      </c>
      <c r="T93" s="80">
        <f t="shared" si="38"/>
        <v>0.12989690721649483</v>
      </c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8"/>
      <c r="AI93" s="4"/>
      <c r="AJ93" s="4"/>
      <c r="AK93" s="4"/>
      <c r="AL93" s="4"/>
      <c r="AM93" s="3"/>
      <c r="AN93" s="4"/>
      <c r="AO93" s="4"/>
      <c r="AP93" s="4"/>
      <c r="AQ93" s="4"/>
      <c r="AR93" s="4"/>
      <c r="AS93" s="4"/>
      <c r="AT93" s="66"/>
      <c r="AU93" s="66"/>
      <c r="AV93" s="66"/>
      <c r="AW93" s="66"/>
    </row>
    <row r="94" spans="1:49" ht="15" customHeight="1" x14ac:dyDescent="0.25">
      <c r="A94" s="12">
        <f t="shared" si="39"/>
        <v>91</v>
      </c>
      <c r="B94" s="31">
        <v>31138</v>
      </c>
      <c r="C94" s="26"/>
      <c r="D94" s="13"/>
      <c r="E94" s="26">
        <v>23.8</v>
      </c>
      <c r="F94" s="44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94"/>
      <c r="R94" s="71">
        <f t="shared" si="40"/>
        <v>2.5773195876288658E-2</v>
      </c>
      <c r="S94" s="80" t="str" cm="1">
        <f t="array" ref="S94">SETVECTOR(R94:R95)</f>
        <v>0.0257731958762887,0.129896907216495</v>
      </c>
      <c r="T94" s="80">
        <f t="shared" si="38"/>
        <v>0.85567010309278346</v>
      </c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8"/>
      <c r="AI94" s="4"/>
      <c r="AJ94" s="4"/>
      <c r="AK94" s="4"/>
      <c r="AL94" s="4"/>
      <c r="AM94" s="3"/>
      <c r="AN94" s="4"/>
      <c r="AO94" s="4"/>
      <c r="AP94" s="4"/>
      <c r="AQ94" s="4"/>
      <c r="AR94" s="4"/>
      <c r="AS94" s="4"/>
      <c r="AT94" s="66"/>
      <c r="AU94" s="66"/>
      <c r="AV94" s="66"/>
      <c r="AW94" s="66"/>
    </row>
    <row r="95" spans="1:49" ht="15" customHeight="1" x14ac:dyDescent="0.25">
      <c r="A95" s="12">
        <f t="shared" si="39"/>
        <v>92</v>
      </c>
      <c r="B95" s="31">
        <v>31139</v>
      </c>
      <c r="C95" s="26"/>
      <c r="D95" s="13"/>
      <c r="E95" s="26">
        <v>24.3</v>
      </c>
      <c r="F95" s="44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94"/>
      <c r="R95" s="71">
        <f t="shared" si="40"/>
        <v>0.12989690721649483</v>
      </c>
      <c r="S95" s="80" t="str" cm="1">
        <f t="array" ref="S95">SETVECTOR(R95:R96)</f>
        <v>0.129896907216495,0.855670103092783</v>
      </c>
      <c r="T95" s="80">
        <f t="shared" si="38"/>
        <v>1.0309278350515464E-2</v>
      </c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8"/>
      <c r="AI95" s="4"/>
      <c r="AJ95" s="4"/>
      <c r="AK95" s="4"/>
      <c r="AL95" s="4"/>
      <c r="AM95" s="3"/>
      <c r="AN95" s="4"/>
      <c r="AO95" s="4"/>
      <c r="AP95" s="4"/>
      <c r="AQ95" s="4"/>
      <c r="AR95" s="4"/>
      <c r="AS95" s="4"/>
      <c r="AT95" s="66"/>
      <c r="AU95" s="66"/>
      <c r="AV95" s="66"/>
      <c r="AW95" s="66"/>
    </row>
    <row r="96" spans="1:49" ht="15" customHeight="1" x14ac:dyDescent="0.25">
      <c r="A96" s="12">
        <f t="shared" si="39"/>
        <v>93</v>
      </c>
      <c r="B96" s="31">
        <v>31140</v>
      </c>
      <c r="C96" s="26"/>
      <c r="D96" s="13"/>
      <c r="E96" s="26">
        <v>23.9</v>
      </c>
      <c r="F96" s="44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94"/>
      <c r="R96" s="71">
        <f t="shared" si="40"/>
        <v>0.85567010309278346</v>
      </c>
      <c r="S96" s="80" t="str" cm="1">
        <f t="array" ref="S96">SETVECTOR(R96:R97)</f>
        <v>0.855670103092783,0.0103092783505155</v>
      </c>
      <c r="T96" s="80">
        <f t="shared" si="38"/>
        <v>0.30927835051546393</v>
      </c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8"/>
      <c r="AI96" s="4"/>
      <c r="AJ96" s="4"/>
      <c r="AK96" s="4"/>
      <c r="AL96" s="4"/>
      <c r="AM96" s="3"/>
      <c r="AN96" s="4"/>
      <c r="AO96" s="4"/>
      <c r="AP96" s="4"/>
      <c r="AQ96" s="4"/>
      <c r="AR96" s="4"/>
      <c r="AS96" s="4"/>
      <c r="AT96" s="66"/>
      <c r="AU96" s="66"/>
      <c r="AV96" s="66"/>
      <c r="AW96" s="66"/>
    </row>
    <row r="97" spans="1:49" ht="15" customHeight="1" x14ac:dyDescent="0.25">
      <c r="A97" s="12">
        <f t="shared" si="39"/>
        <v>94</v>
      </c>
      <c r="B97" s="31">
        <v>31141</v>
      </c>
      <c r="C97" s="26"/>
      <c r="D97" s="13"/>
      <c r="E97" s="26">
        <v>24</v>
      </c>
      <c r="F97" s="44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94"/>
      <c r="R97" s="71">
        <f t="shared" si="40"/>
        <v>1.0309278350515464E-2</v>
      </c>
      <c r="S97" s="80" t="str" cm="1">
        <f t="array" ref="S97">SETVECTOR(R97:R98)</f>
        <v>0.0103092783505155,0.309278350515464</v>
      </c>
      <c r="T97" s="80">
        <f t="shared" si="38"/>
        <v>1.4432989690721649E-2</v>
      </c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8"/>
      <c r="AI97" s="4"/>
      <c r="AJ97" s="4"/>
      <c r="AK97" s="4"/>
      <c r="AL97" s="4"/>
      <c r="AM97" s="3"/>
      <c r="AN97" s="4"/>
      <c r="AO97" s="4"/>
      <c r="AP97" s="4"/>
      <c r="AQ97" s="4"/>
      <c r="AR97" s="4"/>
      <c r="AS97" s="4"/>
      <c r="AT97" s="66"/>
      <c r="AU97" s="66"/>
      <c r="AV97" s="66"/>
      <c r="AW97" s="66"/>
    </row>
    <row r="98" spans="1:49" ht="15" customHeight="1" x14ac:dyDescent="0.25">
      <c r="A98" s="12">
        <f t="shared" si="39"/>
        <v>95</v>
      </c>
      <c r="B98" s="31">
        <v>31142</v>
      </c>
      <c r="C98" s="26"/>
      <c r="D98" s="13"/>
      <c r="E98" s="26">
        <v>23.4</v>
      </c>
      <c r="F98" s="44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94"/>
      <c r="R98" s="71">
        <f t="shared" si="40"/>
        <v>0.30927835051546393</v>
      </c>
      <c r="S98" s="80" t="str" cm="1">
        <f t="array" ref="S98">SETVECTOR(R98:R99)</f>
        <v>0.309278350515464,0.0144329896907216</v>
      </c>
      <c r="T98" s="80">
        <f t="shared" si="38"/>
        <v>1.0309278350515464E-3</v>
      </c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8"/>
      <c r="AI98" s="4"/>
      <c r="AJ98" s="4"/>
      <c r="AK98" s="4"/>
      <c r="AL98" s="4"/>
      <c r="AM98" s="3"/>
      <c r="AN98" s="4"/>
      <c r="AO98" s="4"/>
      <c r="AP98" s="4"/>
      <c r="AQ98" s="4"/>
      <c r="AR98" s="4"/>
      <c r="AS98" s="4"/>
      <c r="AT98" s="66"/>
      <c r="AU98" s="66"/>
      <c r="AV98" s="66"/>
      <c r="AW98" s="66"/>
    </row>
    <row r="99" spans="1:49" ht="15" customHeight="1" x14ac:dyDescent="0.25">
      <c r="A99" s="12">
        <f t="shared" si="39"/>
        <v>96</v>
      </c>
      <c r="B99" s="31">
        <v>31143</v>
      </c>
      <c r="C99" s="26"/>
      <c r="D99" s="13"/>
      <c r="E99" s="26">
        <v>23.9</v>
      </c>
      <c r="F99" s="44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94"/>
      <c r="R99" s="71">
        <f t="shared" si="40"/>
        <v>1.4432989690721649E-2</v>
      </c>
      <c r="S99" s="80" t="str" cm="1">
        <f t="array" ref="S99">SETVECTOR(R99:R100)</f>
        <v>0.0144329896907216,0.00103092783505155</v>
      </c>
      <c r="T99" s="80">
        <f t="shared" si="38"/>
        <v>4.7422680412371132E-2</v>
      </c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8"/>
      <c r="AI99" s="4"/>
      <c r="AJ99" s="4"/>
      <c r="AK99" s="4"/>
      <c r="AL99" s="4"/>
      <c r="AM99" s="3"/>
      <c r="AN99" s="4"/>
      <c r="AO99" s="4"/>
      <c r="AP99" s="4"/>
      <c r="AQ99" s="4"/>
      <c r="AR99" s="4"/>
      <c r="AS99" s="4"/>
      <c r="AT99" s="66"/>
      <c r="AU99" s="66"/>
      <c r="AV99" s="66"/>
      <c r="AW99" s="66"/>
    </row>
    <row r="100" spans="1:49" ht="15" customHeight="1" x14ac:dyDescent="0.25">
      <c r="A100" s="12">
        <f t="shared" si="39"/>
        <v>97</v>
      </c>
      <c r="B100" s="31">
        <v>31144</v>
      </c>
      <c r="C100" s="26"/>
      <c r="D100" s="13"/>
      <c r="E100" s="26">
        <v>25.9</v>
      </c>
      <c r="F100" s="44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94"/>
      <c r="R100" s="71">
        <f t="shared" si="40"/>
        <v>1.0309278350515464E-3</v>
      </c>
      <c r="S100" s="80" t="str" cm="1">
        <f t="array" ref="S100">SETVECTOR(R100:R101)</f>
        <v>0.00103092783505155,0.0474226804123711</v>
      </c>
      <c r="T100" s="80">
        <f t="shared" si="38"/>
        <v>0.53195876288659794</v>
      </c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8"/>
      <c r="AI100" s="4"/>
      <c r="AJ100" s="4"/>
      <c r="AK100" s="4"/>
      <c r="AL100" s="4"/>
      <c r="AM100" s="3"/>
      <c r="AN100" s="4"/>
      <c r="AO100" s="4"/>
      <c r="AP100" s="4"/>
      <c r="AQ100" s="4"/>
      <c r="AR100" s="4"/>
      <c r="AS100" s="4"/>
      <c r="AT100" s="66"/>
      <c r="AU100" s="66"/>
      <c r="AV100" s="66"/>
      <c r="AW100" s="66"/>
    </row>
    <row r="101" spans="1:49" ht="15" customHeight="1" x14ac:dyDescent="0.25">
      <c r="A101" s="12">
        <f t="shared" si="39"/>
        <v>98</v>
      </c>
      <c r="B101" s="31">
        <v>31145</v>
      </c>
      <c r="C101" s="26"/>
      <c r="D101" s="13"/>
      <c r="E101" s="26">
        <v>25.7</v>
      </c>
      <c r="F101" s="44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94"/>
      <c r="R101" s="71">
        <f t="shared" si="40"/>
        <v>4.7422680412371132E-2</v>
      </c>
      <c r="S101" s="80" t="str" cm="1">
        <f t="array" ref="S101">SETVECTOR(R101:R102)</f>
        <v>0.0474226804123711,0.531958762886598</v>
      </c>
      <c r="T101" s="80">
        <f t="shared" si="38"/>
        <v>5.1546391752577317E-2</v>
      </c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8"/>
      <c r="AI101" s="4"/>
      <c r="AJ101" s="4"/>
      <c r="AK101" s="4"/>
      <c r="AL101" s="4"/>
      <c r="AM101" s="3"/>
      <c r="AN101" s="4"/>
      <c r="AO101" s="4"/>
      <c r="AP101" s="4"/>
      <c r="AQ101" s="4"/>
      <c r="AR101" s="4"/>
      <c r="AS101" s="4"/>
      <c r="AT101" s="66"/>
      <c r="AU101" s="66"/>
      <c r="AV101" s="66"/>
      <c r="AW101" s="66"/>
    </row>
    <row r="102" spans="1:49" ht="15" customHeight="1" x14ac:dyDescent="0.25">
      <c r="A102" s="12">
        <f t="shared" si="39"/>
        <v>99</v>
      </c>
      <c r="B102" s="31">
        <v>31146</v>
      </c>
      <c r="C102" s="26"/>
      <c r="D102" s="13"/>
      <c r="E102" s="26">
        <v>26.4</v>
      </c>
      <c r="F102" s="44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94"/>
      <c r="R102" s="71">
        <f t="shared" si="40"/>
        <v>0.53195876288659794</v>
      </c>
      <c r="S102" s="80" t="str" cm="1">
        <f t="array" ref="S102">SETVECTOR(R102:R103)</f>
        <v>0.531958762886598,0.0515463917525773</v>
      </c>
      <c r="T102" s="80">
        <f t="shared" si="38"/>
        <v>2.0618556701030928E-3</v>
      </c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8"/>
      <c r="AI102" s="4"/>
      <c r="AJ102" s="4"/>
      <c r="AK102" s="4"/>
      <c r="AL102" s="4"/>
      <c r="AM102" s="3"/>
      <c r="AN102" s="4"/>
      <c r="AO102" s="4"/>
      <c r="AP102" s="4"/>
      <c r="AQ102" s="4"/>
      <c r="AR102" s="4"/>
      <c r="AS102" s="4"/>
      <c r="AT102" s="66"/>
      <c r="AU102" s="66"/>
      <c r="AV102" s="66"/>
      <c r="AW102" s="66"/>
    </row>
    <row r="103" spans="1:49" ht="15" customHeight="1" x14ac:dyDescent="0.25">
      <c r="A103" s="12">
        <f t="shared" si="39"/>
        <v>100</v>
      </c>
      <c r="B103" s="31">
        <v>31147</v>
      </c>
      <c r="C103" s="26"/>
      <c r="D103" s="13"/>
      <c r="E103" s="26">
        <v>26.5</v>
      </c>
      <c r="F103" s="44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94"/>
      <c r="R103" s="71">
        <f t="shared" si="40"/>
        <v>5.1546391752577317E-2</v>
      </c>
      <c r="S103" s="80" t="str" cm="1">
        <f t="array" ref="S103">SETVECTOR(R103:R104)</f>
        <v>0.0515463917525773,0.00206185567010309</v>
      </c>
      <c r="T103" s="80">
        <f t="shared" si="38"/>
        <v>9.3814432989690721E-2</v>
      </c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8"/>
      <c r="AI103" s="4"/>
      <c r="AJ103" s="4"/>
      <c r="AK103" s="4"/>
      <c r="AL103" s="4"/>
      <c r="AM103" s="3"/>
      <c r="AN103" s="4"/>
      <c r="AO103" s="4"/>
      <c r="AP103" s="4"/>
      <c r="AQ103" s="4"/>
      <c r="AR103" s="4"/>
      <c r="AS103" s="4"/>
      <c r="AT103" s="66"/>
      <c r="AU103" s="66"/>
      <c r="AV103" s="66"/>
      <c r="AW103" s="66"/>
    </row>
    <row r="104" spans="1:49" ht="15" customHeight="1" x14ac:dyDescent="0.25">
      <c r="A104" s="12">
        <f t="shared" si="39"/>
        <v>101</v>
      </c>
      <c r="B104" s="31">
        <v>31148</v>
      </c>
      <c r="C104" s="26"/>
      <c r="D104" s="13"/>
      <c r="E104" s="26">
        <v>24.9</v>
      </c>
      <c r="F104" s="44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94"/>
      <c r="R104" s="71">
        <f t="shared" si="40"/>
        <v>2.0618556701030928E-3</v>
      </c>
      <c r="S104" s="80" t="str" cm="1">
        <f t="array" ref="S104">SETVECTOR(R104:R105)</f>
        <v>0.00206185567010309,0.0938144329896907</v>
      </c>
      <c r="T104" s="80">
        <f t="shared" si="38"/>
        <v>0.79381443298969068</v>
      </c>
      <c r="U104" s="4"/>
      <c r="V104" s="4"/>
      <c r="W104" s="4"/>
      <c r="X104" s="4"/>
      <c r="Y104" s="4"/>
      <c r="Z104" s="4"/>
      <c r="AA104" s="4"/>
      <c r="AB104" s="4"/>
      <c r="AC104" s="6"/>
      <c r="AD104" s="26"/>
      <c r="AE104" s="26"/>
      <c r="AF104" s="26"/>
      <c r="AG104" s="6"/>
      <c r="AH104" s="68"/>
      <c r="AI104" s="26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74"/>
      <c r="AU104" s="48"/>
      <c r="AV104" s="66"/>
      <c r="AW104" s="66"/>
    </row>
    <row r="105" spans="1:49" ht="15" customHeight="1" x14ac:dyDescent="0.25">
      <c r="A105" s="12">
        <f t="shared" si="39"/>
        <v>102</v>
      </c>
      <c r="B105" s="31">
        <v>31149</v>
      </c>
      <c r="C105" s="26"/>
      <c r="D105" s="13"/>
      <c r="E105" s="26">
        <v>23.9</v>
      </c>
      <c r="F105" s="44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94"/>
      <c r="R105" s="71">
        <f t="shared" si="40"/>
        <v>9.3814432989690721E-2</v>
      </c>
      <c r="S105" s="80" t="str" cm="1">
        <f t="array" ref="S105">SETVECTOR(R105:R106)</f>
        <v>0.0938144329896907,0.793814432989691</v>
      </c>
      <c r="T105" s="80">
        <f t="shared" si="38"/>
        <v>1.6494845360824743E-2</v>
      </c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8"/>
      <c r="AI105" s="4"/>
      <c r="AJ105" s="4"/>
      <c r="AK105" s="4"/>
      <c r="AL105" s="4"/>
      <c r="AM105" s="3"/>
      <c r="AN105" s="4"/>
      <c r="AO105" s="4"/>
      <c r="AP105" s="4"/>
      <c r="AQ105" s="4"/>
      <c r="AR105" s="4"/>
      <c r="AS105" s="4"/>
      <c r="AT105" s="66"/>
      <c r="AU105" s="66"/>
      <c r="AV105" s="66"/>
      <c r="AW105" s="66"/>
    </row>
    <row r="106" spans="1:49" ht="15" customHeight="1" x14ac:dyDescent="0.25">
      <c r="A106" s="12">
        <f t="shared" si="39"/>
        <v>103</v>
      </c>
      <c r="B106" s="31">
        <v>31150</v>
      </c>
      <c r="C106" s="26"/>
      <c r="D106" s="13"/>
      <c r="E106" s="26">
        <v>23.5</v>
      </c>
      <c r="F106" s="44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94"/>
      <c r="R106" s="71">
        <f t="shared" si="40"/>
        <v>0.79381443298969068</v>
      </c>
      <c r="S106" s="80" t="str" cm="1">
        <f t="array" ref="S106">SETVECTOR(R106:R107)</f>
        <v>0.793814432989691,0.0164948453608247</v>
      </c>
      <c r="T106" s="80">
        <f t="shared" si="38"/>
        <v>0.12783505154639174</v>
      </c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8"/>
      <c r="AI106" s="4"/>
      <c r="AJ106" s="4"/>
      <c r="AK106" s="4"/>
      <c r="AL106" s="4"/>
      <c r="AM106" s="3"/>
      <c r="AN106" s="4"/>
      <c r="AO106" s="4"/>
      <c r="AP106" s="4"/>
      <c r="AQ106" s="4"/>
      <c r="AR106" s="4"/>
      <c r="AS106" s="4"/>
      <c r="AT106" s="66"/>
      <c r="AU106" s="66"/>
      <c r="AV106" s="66"/>
      <c r="AW106" s="66"/>
    </row>
    <row r="107" spans="1:49" ht="15" customHeight="1" x14ac:dyDescent="0.25">
      <c r="A107" s="12">
        <f t="shared" si="39"/>
        <v>104</v>
      </c>
      <c r="B107" s="31">
        <v>31151</v>
      </c>
      <c r="C107" s="26"/>
      <c r="D107" s="13"/>
      <c r="E107" s="26">
        <v>23.8</v>
      </c>
      <c r="F107" s="44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94"/>
      <c r="R107" s="71">
        <f t="shared" si="40"/>
        <v>1.6494845360824743E-2</v>
      </c>
      <c r="S107" s="80" t="str" cm="1">
        <f t="array" ref="S107">SETVECTOR(R107:R108)</f>
        <v>0.0164948453608247,0.127835051546392</v>
      </c>
      <c r="T107" s="80">
        <f t="shared" si="38"/>
        <v>0</v>
      </c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8"/>
      <c r="AI107" s="4"/>
      <c r="AJ107" s="4"/>
      <c r="AK107" s="4"/>
      <c r="AL107" s="4"/>
      <c r="AM107" s="3"/>
      <c r="AN107" s="4"/>
      <c r="AO107" s="4"/>
      <c r="AP107" s="4"/>
      <c r="AQ107" s="4"/>
      <c r="AR107" s="4"/>
      <c r="AS107" s="4"/>
      <c r="AT107" s="66"/>
      <c r="AU107" s="66"/>
      <c r="AV107" s="66"/>
      <c r="AW107" s="66"/>
    </row>
    <row r="108" spans="1:49" ht="15" customHeight="1" x14ac:dyDescent="0.25">
      <c r="A108" s="12">
        <f t="shared" si="39"/>
        <v>105</v>
      </c>
      <c r="B108" s="31">
        <v>31152</v>
      </c>
      <c r="C108" s="26"/>
      <c r="D108" s="13"/>
      <c r="E108" s="26">
        <v>24.4</v>
      </c>
      <c r="F108" s="44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94"/>
      <c r="R108" s="71">
        <f t="shared" si="40"/>
        <v>0.12783505154639174</v>
      </c>
      <c r="S108" s="80" t="str" cm="1">
        <f t="array" ref="S108">SETVECTOR(R108:R109)</f>
        <v>0.127835051546392,0</v>
      </c>
      <c r="T108" s="80">
        <f t="shared" si="38"/>
        <v>0.47525773195876292</v>
      </c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8"/>
      <c r="AI108" s="4"/>
      <c r="AJ108" s="4"/>
      <c r="AK108" s="4"/>
      <c r="AL108" s="4"/>
      <c r="AM108" s="3"/>
      <c r="AN108" s="4"/>
      <c r="AO108" s="4"/>
      <c r="AP108" s="4"/>
      <c r="AQ108" s="4"/>
      <c r="AR108" s="4"/>
      <c r="AS108" s="4"/>
      <c r="AT108" s="66"/>
      <c r="AU108" s="66"/>
      <c r="AV108" s="66"/>
      <c r="AW108" s="66"/>
    </row>
    <row r="109" spans="1:49" ht="15" customHeight="1" x14ac:dyDescent="0.25">
      <c r="A109" s="12">
        <f t="shared" si="39"/>
        <v>106</v>
      </c>
      <c r="B109" s="31">
        <v>31153</v>
      </c>
      <c r="C109" s="26"/>
      <c r="D109" s="13"/>
      <c r="E109" s="26">
        <v>25.4</v>
      </c>
      <c r="F109" s="44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94"/>
      <c r="R109" s="71">
        <f t="shared" si="40"/>
        <v>0</v>
      </c>
      <c r="S109" s="80" t="str" cm="1">
        <f t="array" ref="S109">SETVECTOR(R109:R110)</f>
        <v>0,0.475257731958763</v>
      </c>
      <c r="T109" s="80">
        <f t="shared" si="38"/>
        <v>2.0618556701030927E-2</v>
      </c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8"/>
      <c r="AI109" s="4"/>
      <c r="AJ109" s="4"/>
      <c r="AK109" s="4"/>
      <c r="AL109" s="4"/>
      <c r="AM109" s="3"/>
      <c r="AN109" s="4"/>
      <c r="AO109" s="4"/>
      <c r="AP109" s="4"/>
      <c r="AQ109" s="4"/>
      <c r="AR109" s="4"/>
      <c r="AS109" s="4"/>
      <c r="AT109" s="66"/>
      <c r="AU109" s="66"/>
      <c r="AV109" s="66"/>
      <c r="AW109" s="66"/>
    </row>
    <row r="110" spans="1:49" ht="15" customHeight="1" x14ac:dyDescent="0.25">
      <c r="A110" s="12">
        <f t="shared" si="39"/>
        <v>107</v>
      </c>
      <c r="B110" s="31">
        <v>31154</v>
      </c>
      <c r="C110" s="26"/>
      <c r="D110" s="13"/>
      <c r="E110" s="26">
        <v>25.1</v>
      </c>
      <c r="F110" s="44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94"/>
      <c r="R110" s="71">
        <f t="shared" si="40"/>
        <v>0.47525773195876292</v>
      </c>
      <c r="S110" s="80" t="str" cm="1">
        <f t="array" ref="S110">SETVECTOR(R110:R111)</f>
        <v>0.475257731958763,0.0206185567010309</v>
      </c>
      <c r="T110" s="80">
        <f t="shared" si="38"/>
        <v>0</v>
      </c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8"/>
      <c r="AI110" s="4"/>
      <c r="AJ110" s="4"/>
      <c r="AK110" s="4"/>
      <c r="AL110" s="4"/>
      <c r="AM110" s="3"/>
      <c r="AN110" s="4"/>
      <c r="AO110" s="4"/>
      <c r="AP110" s="4"/>
      <c r="AQ110" s="4"/>
      <c r="AR110" s="4"/>
      <c r="AS110" s="4"/>
      <c r="AT110" s="66"/>
      <c r="AU110" s="66"/>
      <c r="AV110" s="66"/>
      <c r="AW110" s="66"/>
    </row>
    <row r="111" spans="1:49" ht="15" customHeight="1" x14ac:dyDescent="0.25">
      <c r="A111" s="12">
        <f t="shared" si="39"/>
        <v>108</v>
      </c>
      <c r="B111" s="31">
        <v>31155</v>
      </c>
      <c r="C111" s="26"/>
      <c r="D111" s="13"/>
      <c r="E111" s="26">
        <v>23.2</v>
      </c>
      <c r="F111" s="44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94"/>
      <c r="R111" s="71">
        <f t="shared" si="40"/>
        <v>2.0618556701030927E-2</v>
      </c>
      <c r="S111" s="4"/>
      <c r="T111" s="4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8"/>
      <c r="AI111" s="4"/>
      <c r="AJ111" s="4"/>
      <c r="AK111" s="4"/>
      <c r="AL111" s="4"/>
      <c r="AM111" s="3"/>
      <c r="AN111" s="4"/>
      <c r="AO111" s="4"/>
      <c r="AP111" s="4"/>
      <c r="AQ111" s="4"/>
      <c r="AR111" s="4"/>
      <c r="AS111" s="4"/>
      <c r="AT111" s="66"/>
      <c r="AU111" s="66"/>
      <c r="AV111" s="66"/>
      <c r="AW111" s="66"/>
    </row>
    <row r="112" spans="1:49" ht="15" customHeight="1" x14ac:dyDescent="0.25">
      <c r="A112" s="12">
        <f t="shared" si="39"/>
        <v>109</v>
      </c>
      <c r="B112" s="31">
        <v>31156</v>
      </c>
      <c r="C112" s="26"/>
      <c r="D112" s="13"/>
      <c r="E112" s="26">
        <v>23.4</v>
      </c>
      <c r="F112" s="44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94"/>
      <c r="R112" s="71">
        <f t="shared" si="40"/>
        <v>0</v>
      </c>
      <c r="S112" s="4"/>
      <c r="T112" s="4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8"/>
      <c r="AI112" s="4"/>
      <c r="AJ112" s="4"/>
      <c r="AK112" s="4"/>
      <c r="AL112" s="4"/>
      <c r="AM112" s="3"/>
      <c r="AN112" s="4"/>
      <c r="AO112" s="4"/>
      <c r="AP112" s="4"/>
      <c r="AQ112" s="4"/>
      <c r="AR112" s="4"/>
      <c r="AS112" s="4"/>
      <c r="AT112" s="66"/>
      <c r="AU112" s="66"/>
      <c r="AV112" s="66"/>
      <c r="AW112" s="66"/>
    </row>
    <row r="113" spans="1:49" ht="15" customHeight="1" x14ac:dyDescent="0.25">
      <c r="A113" s="12">
        <f t="shared" si="39"/>
        <v>110</v>
      </c>
      <c r="B113" s="31">
        <v>31157</v>
      </c>
      <c r="C113" s="26"/>
      <c r="D113" s="13"/>
      <c r="E113" s="26">
        <v>23.7</v>
      </c>
      <c r="F113" s="44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94"/>
      <c r="R113" s="82"/>
      <c r="S113" s="81"/>
      <c r="T113" s="81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8"/>
      <c r="AI113" s="4"/>
      <c r="AJ113" s="4"/>
      <c r="AK113" s="4"/>
      <c r="AL113" s="4"/>
      <c r="AM113" s="3"/>
      <c r="AN113" s="4"/>
      <c r="AO113" s="4"/>
      <c r="AP113" s="4"/>
      <c r="AQ113" s="4"/>
      <c r="AR113" s="4"/>
      <c r="AS113" s="4"/>
      <c r="AT113" s="66"/>
      <c r="AU113" s="66"/>
      <c r="AV113" s="66"/>
      <c r="AW113" s="66"/>
    </row>
    <row r="114" spans="1:49" ht="15" customHeight="1" x14ac:dyDescent="0.25">
      <c r="A114" s="12">
        <f t="shared" si="39"/>
        <v>111</v>
      </c>
      <c r="B114" s="31">
        <v>31158</v>
      </c>
      <c r="C114" s="26"/>
      <c r="D114" s="13"/>
      <c r="E114" s="26">
        <v>25.5</v>
      </c>
      <c r="F114" s="44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65"/>
      <c r="R114" s="70"/>
      <c r="S114" s="4"/>
      <c r="T114" s="4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8"/>
      <c r="AI114" s="4"/>
      <c r="AJ114" s="4"/>
      <c r="AK114" s="4"/>
      <c r="AL114" s="4"/>
      <c r="AM114" s="3"/>
      <c r="AN114" s="4"/>
      <c r="AO114" s="4"/>
      <c r="AP114" s="4"/>
      <c r="AQ114" s="4"/>
      <c r="AR114" s="4"/>
      <c r="AS114" s="4"/>
      <c r="AT114" s="66"/>
      <c r="AU114" s="66"/>
      <c r="AV114" s="66"/>
      <c r="AW114" s="66"/>
    </row>
    <row r="115" spans="1:49" ht="15" customHeight="1" x14ac:dyDescent="0.25">
      <c r="A115" s="12">
        <f t="shared" si="39"/>
        <v>112</v>
      </c>
      <c r="B115" s="31">
        <v>31159</v>
      </c>
      <c r="C115" s="26"/>
      <c r="D115" s="13"/>
      <c r="E115" s="26">
        <v>25.3</v>
      </c>
      <c r="F115" s="44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65"/>
      <c r="R115" s="70"/>
      <c r="S115" s="4"/>
      <c r="T115" s="4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8"/>
      <c r="AI115" s="4"/>
      <c r="AJ115" s="4"/>
      <c r="AK115" s="4"/>
      <c r="AL115" s="4"/>
      <c r="AM115" s="3"/>
      <c r="AN115" s="4"/>
      <c r="AO115" s="4"/>
      <c r="AP115" s="4"/>
      <c r="AQ115" s="4"/>
      <c r="AR115" s="4"/>
      <c r="AS115" s="4"/>
      <c r="AT115" s="66"/>
      <c r="AU115" s="66"/>
      <c r="AV115" s="66"/>
      <c r="AW115" s="66"/>
    </row>
    <row r="116" spans="1:49" ht="15" customHeight="1" x14ac:dyDescent="0.25">
      <c r="A116" s="12">
        <f t="shared" si="39"/>
        <v>113</v>
      </c>
      <c r="B116" s="31">
        <v>31160</v>
      </c>
      <c r="C116" s="26"/>
      <c r="D116" s="13"/>
      <c r="E116" s="26">
        <v>24.5</v>
      </c>
      <c r="F116" s="44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65"/>
      <c r="R116" s="70"/>
      <c r="S116" s="4"/>
      <c r="T116" s="4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8"/>
      <c r="AI116" s="4"/>
      <c r="AJ116" s="4"/>
      <c r="AK116" s="4"/>
      <c r="AL116" s="4"/>
      <c r="AM116" s="3"/>
      <c r="AN116" s="4"/>
      <c r="AO116" s="4"/>
      <c r="AP116" s="4"/>
      <c r="AQ116" s="4"/>
      <c r="AR116" s="4"/>
      <c r="AS116" s="4"/>
      <c r="AT116" s="66"/>
      <c r="AU116" s="66"/>
      <c r="AV116" s="66"/>
      <c r="AW116" s="66"/>
    </row>
    <row r="117" spans="1:49" ht="15" customHeight="1" x14ac:dyDescent="0.25">
      <c r="A117" s="12">
        <f t="shared" si="39"/>
        <v>114</v>
      </c>
      <c r="B117" s="31">
        <v>31161</v>
      </c>
      <c r="C117" s="26"/>
      <c r="D117" s="13"/>
      <c r="E117" s="26">
        <v>24.3</v>
      </c>
      <c r="F117" s="44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65"/>
      <c r="R117" s="70"/>
      <c r="S117" s="4"/>
      <c r="T117" s="4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8"/>
      <c r="AI117" s="4"/>
      <c r="AJ117" s="4"/>
      <c r="AK117" s="4"/>
      <c r="AL117" s="4"/>
      <c r="AM117" s="3"/>
      <c r="AN117" s="4"/>
      <c r="AO117" s="4"/>
      <c r="AP117" s="4"/>
      <c r="AQ117" s="4"/>
      <c r="AR117" s="4"/>
      <c r="AS117" s="4"/>
      <c r="AT117" s="66"/>
      <c r="AU117" s="66"/>
      <c r="AV117" s="66"/>
      <c r="AW117" s="66"/>
    </row>
    <row r="118" spans="1:49" ht="15" customHeight="1" x14ac:dyDescent="0.25">
      <c r="A118" s="12">
        <f t="shared" si="39"/>
        <v>115</v>
      </c>
      <c r="B118" s="31">
        <v>31162</v>
      </c>
      <c r="C118" s="26"/>
      <c r="D118" s="13"/>
      <c r="E118" s="26">
        <v>25.8</v>
      </c>
      <c r="F118" s="44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65"/>
      <c r="R118" s="70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6"/>
      <c r="AD118" s="26"/>
      <c r="AE118" s="26"/>
      <c r="AF118" s="26"/>
      <c r="AG118" s="6"/>
      <c r="AH118" s="68"/>
      <c r="AI118" s="26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58"/>
      <c r="AU118" s="48"/>
      <c r="AV118" s="48"/>
      <c r="AW118" s="48"/>
    </row>
    <row r="119" spans="1:49" ht="15" customHeight="1" x14ac:dyDescent="0.25">
      <c r="A119" s="12">
        <f t="shared" si="39"/>
        <v>116</v>
      </c>
      <c r="B119" s="31">
        <v>31163</v>
      </c>
      <c r="C119" s="26"/>
      <c r="D119" s="13"/>
      <c r="E119" s="26">
        <v>25.8</v>
      </c>
      <c r="F119" s="44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65"/>
      <c r="R119" s="70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67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58"/>
      <c r="AU119" s="48"/>
      <c r="AV119" s="48"/>
      <c r="AW119" s="48"/>
    </row>
    <row r="120" spans="1:49" ht="15" customHeight="1" x14ac:dyDescent="0.25">
      <c r="A120" s="12">
        <f t="shared" si="39"/>
        <v>117</v>
      </c>
      <c r="B120" s="31">
        <v>31164</v>
      </c>
      <c r="C120" s="26"/>
      <c r="D120" s="13"/>
      <c r="E120" s="26">
        <v>25.8</v>
      </c>
      <c r="F120" s="44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</row>
    <row r="121" spans="1:49" ht="15" customHeight="1" x14ac:dyDescent="0.25">
      <c r="A121" s="12">
        <f t="shared" si="39"/>
        <v>118</v>
      </c>
      <c r="B121" s="31">
        <v>31165</v>
      </c>
      <c r="C121" s="26"/>
      <c r="D121" s="13"/>
      <c r="E121" s="26">
        <v>24.4</v>
      </c>
      <c r="F121" s="44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</row>
    <row r="122" spans="1:49" ht="15" customHeight="1" x14ac:dyDescent="0.25">
      <c r="A122" s="12">
        <f t="shared" si="39"/>
        <v>119</v>
      </c>
      <c r="B122" s="31">
        <v>31166</v>
      </c>
      <c r="C122" s="26"/>
      <c r="D122" s="13"/>
      <c r="E122" s="26">
        <v>23.5</v>
      </c>
      <c r="F122" s="44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</row>
    <row r="123" spans="1:49" ht="15" customHeight="1" x14ac:dyDescent="0.25">
      <c r="A123" s="12">
        <f t="shared" si="39"/>
        <v>120</v>
      </c>
      <c r="B123" s="31">
        <v>31167</v>
      </c>
      <c r="C123" s="26"/>
      <c r="D123" s="13"/>
      <c r="E123" s="26">
        <v>23.8</v>
      </c>
      <c r="F123" s="44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</row>
    <row r="124" spans="1:49" ht="15" customHeight="1" x14ac:dyDescent="0.25">
      <c r="A124" s="12">
        <f t="shared" si="39"/>
        <v>121</v>
      </c>
      <c r="B124" s="31">
        <v>31168</v>
      </c>
      <c r="C124" s="26"/>
      <c r="D124" s="13"/>
      <c r="E124" s="26">
        <v>25.7</v>
      </c>
      <c r="F124" s="44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</row>
    <row r="125" spans="1:49" ht="15" customHeight="1" x14ac:dyDescent="0.25">
      <c r="A125" s="12">
        <f t="shared" si="39"/>
        <v>122</v>
      </c>
      <c r="B125" s="31">
        <v>31169</v>
      </c>
      <c r="C125" s="26"/>
      <c r="D125" s="13"/>
      <c r="E125" s="26">
        <v>25.1</v>
      </c>
      <c r="F125" s="44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</row>
    <row r="126" spans="1:49" ht="15" customHeight="1" x14ac:dyDescent="0.25">
      <c r="A126" s="12">
        <f t="shared" si="39"/>
        <v>123</v>
      </c>
      <c r="B126" s="31">
        <v>31170</v>
      </c>
      <c r="C126" s="26"/>
      <c r="D126" s="13"/>
      <c r="E126" s="26">
        <v>25.5</v>
      </c>
      <c r="F126" s="44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</row>
    <row r="127" spans="1:49" ht="15" customHeight="1" x14ac:dyDescent="0.25">
      <c r="A127" s="12">
        <f t="shared" si="39"/>
        <v>124</v>
      </c>
      <c r="B127" s="31">
        <v>31171</v>
      </c>
      <c r="C127" s="26"/>
      <c r="D127" s="13"/>
      <c r="E127" s="26">
        <v>25.1</v>
      </c>
      <c r="F127" s="44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</row>
    <row r="128" spans="1:49" ht="15" customHeight="1" x14ac:dyDescent="0.25">
      <c r="A128" s="12">
        <f t="shared" si="39"/>
        <v>125</v>
      </c>
      <c r="B128" s="31">
        <v>31172</v>
      </c>
      <c r="C128" s="26"/>
      <c r="D128" s="13"/>
      <c r="E128" s="26">
        <v>25.2</v>
      </c>
      <c r="F128" s="44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</row>
    <row r="129" spans="1:16" ht="15" customHeight="1" x14ac:dyDescent="0.25">
      <c r="A129" s="12">
        <f t="shared" si="39"/>
        <v>126</v>
      </c>
      <c r="B129" s="31">
        <v>31173</v>
      </c>
      <c r="C129" s="26"/>
      <c r="D129" s="13"/>
      <c r="E129" s="26">
        <v>26.2</v>
      </c>
      <c r="F129" s="44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</row>
    <row r="130" spans="1:16" ht="15" customHeight="1" x14ac:dyDescent="0.25">
      <c r="A130" s="12">
        <f t="shared" si="39"/>
        <v>127</v>
      </c>
      <c r="B130" s="31">
        <v>31174</v>
      </c>
      <c r="C130" s="26"/>
      <c r="D130" s="13"/>
      <c r="E130" s="26">
        <v>23.9</v>
      </c>
      <c r="F130" s="44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</row>
    <row r="131" spans="1:16" ht="15" customHeight="1" x14ac:dyDescent="0.25">
      <c r="A131" s="12">
        <f t="shared" si="39"/>
        <v>128</v>
      </c>
      <c r="B131" s="31">
        <v>31175</v>
      </c>
      <c r="C131" s="26"/>
      <c r="D131" s="13"/>
      <c r="E131" s="26">
        <v>23.9</v>
      </c>
      <c r="F131" s="44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</row>
    <row r="132" spans="1:16" ht="15" customHeight="1" x14ac:dyDescent="0.25">
      <c r="A132" s="12">
        <f t="shared" si="39"/>
        <v>129</v>
      </c>
      <c r="B132" s="31">
        <v>31176</v>
      </c>
      <c r="C132" s="26"/>
      <c r="D132" s="13"/>
      <c r="E132" s="26">
        <v>26</v>
      </c>
      <c r="F132" s="44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</row>
    <row r="133" spans="1:16" ht="15" customHeight="1" x14ac:dyDescent="0.25">
      <c r="A133" s="12">
        <f t="shared" si="39"/>
        <v>130</v>
      </c>
      <c r="B133" s="31">
        <v>31177</v>
      </c>
      <c r="C133" s="26"/>
      <c r="D133" s="13"/>
      <c r="E133" s="26">
        <v>25</v>
      </c>
      <c r="F133" s="44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</row>
    <row r="134" spans="1:16" ht="15" customHeight="1" x14ac:dyDescent="0.25">
      <c r="A134" s="12">
        <f t="shared" ref="A134:A197" si="41">A133+1</f>
        <v>131</v>
      </c>
      <c r="B134" s="31">
        <v>31178</v>
      </c>
      <c r="C134" s="26"/>
      <c r="D134" s="13"/>
      <c r="E134" s="26">
        <v>25.2</v>
      </c>
      <c r="F134" s="44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</row>
    <row r="135" spans="1:16" ht="15" customHeight="1" x14ac:dyDescent="0.25">
      <c r="A135" s="12">
        <f t="shared" si="41"/>
        <v>132</v>
      </c>
      <c r="B135" s="31">
        <v>31179</v>
      </c>
      <c r="C135" s="26"/>
      <c r="D135" s="13"/>
      <c r="E135" s="26">
        <v>24.8</v>
      </c>
      <c r="F135" s="44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</row>
    <row r="136" spans="1:16" ht="15" customHeight="1" x14ac:dyDescent="0.25">
      <c r="A136" s="12">
        <f t="shared" si="41"/>
        <v>133</v>
      </c>
      <c r="B136" s="31">
        <v>31180</v>
      </c>
      <c r="C136" s="26"/>
      <c r="D136" s="13"/>
      <c r="E136" s="26">
        <v>25.6</v>
      </c>
      <c r="F136" s="44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</row>
    <row r="137" spans="1:16" ht="15" customHeight="1" x14ac:dyDescent="0.25">
      <c r="A137" s="12">
        <f t="shared" si="41"/>
        <v>134</v>
      </c>
      <c r="B137" s="31">
        <v>31181</v>
      </c>
      <c r="C137" s="26"/>
      <c r="D137" s="13"/>
      <c r="E137" s="26">
        <v>24.2</v>
      </c>
      <c r="F137" s="44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</row>
    <row r="138" spans="1:16" ht="15" customHeight="1" x14ac:dyDescent="0.25">
      <c r="A138" s="12">
        <f t="shared" si="41"/>
        <v>135</v>
      </c>
      <c r="B138" s="31">
        <v>31182</v>
      </c>
      <c r="C138" s="26"/>
      <c r="D138" s="13"/>
      <c r="E138" s="26">
        <v>25.1</v>
      </c>
      <c r="F138" s="44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</row>
    <row r="139" spans="1:16" ht="15" customHeight="1" x14ac:dyDescent="0.25">
      <c r="A139" s="12">
        <f t="shared" si="41"/>
        <v>136</v>
      </c>
      <c r="B139" s="31">
        <v>31183</v>
      </c>
      <c r="C139" s="26"/>
      <c r="D139" s="13"/>
      <c r="E139" s="26">
        <v>24.4</v>
      </c>
      <c r="F139" s="44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</row>
    <row r="140" spans="1:16" ht="15" customHeight="1" x14ac:dyDescent="0.25">
      <c r="A140" s="12">
        <f t="shared" si="41"/>
        <v>137</v>
      </c>
      <c r="B140" s="31">
        <v>31184</v>
      </c>
      <c r="C140" s="26"/>
      <c r="D140" s="13"/>
      <c r="E140" s="26">
        <v>25.5</v>
      </c>
      <c r="F140" s="44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</row>
    <row r="141" spans="1:16" ht="15" customHeight="1" x14ac:dyDescent="0.25">
      <c r="A141" s="12">
        <f t="shared" si="41"/>
        <v>138</v>
      </c>
      <c r="B141" s="31">
        <v>31185</v>
      </c>
      <c r="C141" s="26"/>
      <c r="D141" s="13"/>
      <c r="E141" s="26">
        <v>25.3</v>
      </c>
      <c r="F141" s="44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</row>
    <row r="142" spans="1:16" ht="15" customHeight="1" x14ac:dyDescent="0.25">
      <c r="A142" s="12">
        <f t="shared" si="41"/>
        <v>139</v>
      </c>
      <c r="B142" s="31">
        <v>31186</v>
      </c>
      <c r="C142" s="26"/>
      <c r="D142" s="13"/>
      <c r="E142" s="26">
        <v>24.1</v>
      </c>
      <c r="F142" s="44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</row>
    <row r="143" spans="1:16" ht="15" customHeight="1" x14ac:dyDescent="0.25">
      <c r="A143" s="12">
        <f t="shared" si="41"/>
        <v>140</v>
      </c>
      <c r="B143" s="31">
        <v>31187</v>
      </c>
      <c r="C143" s="26"/>
      <c r="D143" s="13"/>
      <c r="E143" s="26">
        <v>24</v>
      </c>
      <c r="F143" s="44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</row>
    <row r="144" spans="1:16" ht="15" customHeight="1" x14ac:dyDescent="0.25">
      <c r="A144" s="12">
        <f t="shared" si="41"/>
        <v>141</v>
      </c>
      <c r="B144" s="31">
        <v>31188</v>
      </c>
      <c r="C144" s="26"/>
      <c r="D144" s="13"/>
      <c r="E144" s="26">
        <v>24.4</v>
      </c>
      <c r="F144" s="44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</row>
    <row r="145" spans="1:16" ht="15" customHeight="1" x14ac:dyDescent="0.25">
      <c r="A145" s="12">
        <f t="shared" si="41"/>
        <v>142</v>
      </c>
      <c r="B145" s="31">
        <v>31189</v>
      </c>
      <c r="C145" s="26"/>
      <c r="D145" s="13"/>
      <c r="E145" s="26">
        <v>25.6</v>
      </c>
      <c r="F145" s="44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</row>
    <row r="146" spans="1:16" ht="15" customHeight="1" x14ac:dyDescent="0.25">
      <c r="A146" s="12">
        <f t="shared" si="41"/>
        <v>143</v>
      </c>
      <c r="B146" s="31">
        <v>31190</v>
      </c>
      <c r="C146" s="26"/>
      <c r="D146" s="13"/>
      <c r="E146" s="26">
        <v>24.6</v>
      </c>
      <c r="F146" s="44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</row>
    <row r="147" spans="1:16" ht="15" customHeight="1" x14ac:dyDescent="0.25">
      <c r="A147" s="12">
        <f t="shared" si="41"/>
        <v>144</v>
      </c>
      <c r="B147" s="31">
        <v>31191</v>
      </c>
      <c r="C147" s="26"/>
      <c r="D147" s="13"/>
      <c r="E147" s="26">
        <v>25</v>
      </c>
      <c r="F147" s="44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</row>
    <row r="148" spans="1:16" ht="15" customHeight="1" x14ac:dyDescent="0.25">
      <c r="A148" s="12">
        <f t="shared" si="41"/>
        <v>145</v>
      </c>
      <c r="B148" s="31">
        <v>31192</v>
      </c>
      <c r="C148" s="26"/>
      <c r="D148" s="13"/>
      <c r="E148" s="26">
        <v>25.1</v>
      </c>
      <c r="F148" s="44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</row>
    <row r="149" spans="1:16" ht="15" customHeight="1" x14ac:dyDescent="0.25">
      <c r="A149" s="12">
        <f t="shared" si="41"/>
        <v>146</v>
      </c>
      <c r="B149" s="31">
        <v>31193</v>
      </c>
      <c r="C149" s="26"/>
      <c r="D149" s="13"/>
      <c r="E149" s="26">
        <v>25.2</v>
      </c>
      <c r="F149" s="44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</row>
    <row r="150" spans="1:16" ht="15" customHeight="1" x14ac:dyDescent="0.25">
      <c r="A150" s="12">
        <f t="shared" si="41"/>
        <v>147</v>
      </c>
      <c r="B150" s="31">
        <v>31194</v>
      </c>
      <c r="C150" s="26"/>
      <c r="D150" s="13"/>
      <c r="E150" s="26">
        <v>25.1</v>
      </c>
      <c r="F150" s="44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</row>
    <row r="151" spans="1:16" ht="15" customHeight="1" x14ac:dyDescent="0.25">
      <c r="A151" s="12">
        <f t="shared" si="41"/>
        <v>148</v>
      </c>
      <c r="B151" s="31">
        <v>31195</v>
      </c>
      <c r="C151" s="26"/>
      <c r="D151" s="13"/>
      <c r="E151" s="26">
        <v>25.8</v>
      </c>
      <c r="F151" s="44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</row>
    <row r="152" spans="1:16" ht="15" customHeight="1" x14ac:dyDescent="0.25">
      <c r="A152" s="12">
        <f t="shared" si="41"/>
        <v>149</v>
      </c>
      <c r="B152" s="31">
        <v>31196</v>
      </c>
      <c r="C152" s="26"/>
      <c r="D152" s="13"/>
      <c r="E152" s="26">
        <v>24</v>
      </c>
      <c r="F152" s="44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</row>
    <row r="153" spans="1:16" ht="15" customHeight="1" x14ac:dyDescent="0.25">
      <c r="A153" s="12">
        <f t="shared" si="41"/>
        <v>150</v>
      </c>
      <c r="B153" s="31">
        <v>31197</v>
      </c>
      <c r="C153" s="26"/>
      <c r="D153" s="13"/>
      <c r="E153" s="26">
        <v>28.9</v>
      </c>
      <c r="F153" s="44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</row>
    <row r="154" spans="1:16" ht="15" customHeight="1" x14ac:dyDescent="0.25">
      <c r="A154" s="12">
        <f t="shared" si="41"/>
        <v>151</v>
      </c>
      <c r="B154" s="31">
        <v>31198</v>
      </c>
      <c r="C154" s="26"/>
      <c r="D154" s="13"/>
      <c r="E154" s="26">
        <v>23.8</v>
      </c>
      <c r="F154" s="44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</row>
    <row r="155" spans="1:16" ht="15" customHeight="1" x14ac:dyDescent="0.25">
      <c r="A155" s="12">
        <f t="shared" si="41"/>
        <v>152</v>
      </c>
      <c r="B155" s="31">
        <v>31199</v>
      </c>
      <c r="C155" s="26"/>
      <c r="D155" s="13"/>
      <c r="E155" s="26">
        <v>24.7</v>
      </c>
      <c r="F155" s="44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</row>
    <row r="156" spans="1:16" ht="15" customHeight="1" x14ac:dyDescent="0.25">
      <c r="A156" s="12">
        <f t="shared" si="41"/>
        <v>153</v>
      </c>
      <c r="B156" s="31">
        <v>31200</v>
      </c>
      <c r="C156" s="26"/>
      <c r="D156" s="13"/>
      <c r="E156" s="26">
        <v>24.8</v>
      </c>
      <c r="F156" s="44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</row>
    <row r="157" spans="1:16" ht="15" customHeight="1" x14ac:dyDescent="0.25">
      <c r="A157" s="12">
        <f t="shared" si="41"/>
        <v>154</v>
      </c>
      <c r="B157" s="31">
        <v>31201</v>
      </c>
      <c r="C157" s="26"/>
      <c r="D157" s="13"/>
      <c r="E157" s="26">
        <v>23.9</v>
      </c>
      <c r="F157" s="44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</row>
    <row r="158" spans="1:16" ht="15" customHeight="1" x14ac:dyDescent="0.25">
      <c r="A158" s="12">
        <f t="shared" si="41"/>
        <v>155</v>
      </c>
      <c r="B158" s="31">
        <v>31202</v>
      </c>
      <c r="C158" s="26"/>
      <c r="D158" s="13"/>
      <c r="E158" s="26">
        <v>23.4</v>
      </c>
      <c r="F158" s="44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</row>
    <row r="159" spans="1:16" ht="15" customHeight="1" x14ac:dyDescent="0.25">
      <c r="A159" s="12">
        <f t="shared" si="41"/>
        <v>156</v>
      </c>
      <c r="B159" s="31">
        <v>31203</v>
      </c>
      <c r="C159" s="26"/>
      <c r="D159" s="13"/>
      <c r="E159" s="26">
        <v>24.1</v>
      </c>
      <c r="F159" s="44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</row>
    <row r="160" spans="1:16" ht="15" customHeight="1" x14ac:dyDescent="0.25">
      <c r="A160" s="12">
        <f t="shared" si="41"/>
        <v>157</v>
      </c>
      <c r="B160" s="31">
        <v>31204</v>
      </c>
      <c r="C160" s="26"/>
      <c r="D160" s="13"/>
      <c r="E160" s="26">
        <v>24.5</v>
      </c>
      <c r="F160" s="44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</row>
    <row r="161" spans="1:16" ht="15" customHeight="1" x14ac:dyDescent="0.25">
      <c r="A161" s="12">
        <f t="shared" si="41"/>
        <v>158</v>
      </c>
      <c r="B161" s="31">
        <v>31205</v>
      </c>
      <c r="C161" s="26"/>
      <c r="D161" s="13"/>
      <c r="E161" s="26">
        <v>25.1</v>
      </c>
      <c r="F161" s="44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</row>
    <row r="162" spans="1:16" ht="15" customHeight="1" x14ac:dyDescent="0.25">
      <c r="A162" s="12">
        <f t="shared" si="41"/>
        <v>159</v>
      </c>
      <c r="B162" s="31">
        <v>31206</v>
      </c>
      <c r="C162" s="26"/>
      <c r="D162" s="13"/>
      <c r="E162" s="26">
        <v>24.4</v>
      </c>
      <c r="F162" s="44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</row>
    <row r="163" spans="1:16" ht="15" customHeight="1" x14ac:dyDescent="0.25">
      <c r="A163" s="12">
        <f t="shared" si="41"/>
        <v>160</v>
      </c>
      <c r="B163" s="31">
        <v>31207</v>
      </c>
      <c r="C163" s="26"/>
      <c r="D163" s="13"/>
      <c r="E163" s="26">
        <v>24.2</v>
      </c>
      <c r="F163" s="44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</row>
    <row r="164" spans="1:16" ht="15" customHeight="1" x14ac:dyDescent="0.25">
      <c r="A164" s="12">
        <f t="shared" si="41"/>
        <v>161</v>
      </c>
      <c r="B164" s="31">
        <v>31208</v>
      </c>
      <c r="C164" s="26"/>
      <c r="D164" s="13"/>
      <c r="E164" s="26">
        <v>25.1</v>
      </c>
      <c r="F164" s="44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</row>
    <row r="165" spans="1:16" ht="15" customHeight="1" x14ac:dyDescent="0.25">
      <c r="A165" s="12">
        <f t="shared" si="41"/>
        <v>162</v>
      </c>
      <c r="B165" s="31">
        <v>31209</v>
      </c>
      <c r="C165" s="26"/>
      <c r="D165" s="13"/>
      <c r="E165" s="26">
        <v>23.1</v>
      </c>
      <c r="F165" s="44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</row>
    <row r="166" spans="1:16" ht="15" customHeight="1" x14ac:dyDescent="0.25">
      <c r="A166" s="12">
        <f t="shared" si="41"/>
        <v>163</v>
      </c>
      <c r="B166" s="31">
        <v>31210</v>
      </c>
      <c r="C166" s="26"/>
      <c r="D166" s="13"/>
      <c r="E166" s="26">
        <v>24.5</v>
      </c>
      <c r="F166" s="44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</row>
    <row r="167" spans="1:16" ht="15" customHeight="1" x14ac:dyDescent="0.25">
      <c r="A167" s="12">
        <f t="shared" si="41"/>
        <v>164</v>
      </c>
      <c r="B167" s="31">
        <v>31211</v>
      </c>
      <c r="C167" s="26"/>
      <c r="D167" s="13"/>
      <c r="E167" s="26">
        <v>25.1</v>
      </c>
      <c r="F167" s="44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</row>
    <row r="168" spans="1:16" ht="15" customHeight="1" x14ac:dyDescent="0.25">
      <c r="A168" s="12">
        <f t="shared" si="41"/>
        <v>165</v>
      </c>
      <c r="B168" s="31">
        <v>31212</v>
      </c>
      <c r="C168" s="26"/>
      <c r="D168" s="13"/>
      <c r="E168" s="26">
        <v>25</v>
      </c>
      <c r="F168" s="44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</row>
    <row r="169" spans="1:16" ht="15" customHeight="1" x14ac:dyDescent="0.25">
      <c r="A169" s="12">
        <f t="shared" si="41"/>
        <v>166</v>
      </c>
      <c r="B169" s="31">
        <v>31213</v>
      </c>
      <c r="C169" s="26"/>
      <c r="D169" s="13"/>
      <c r="E169" s="26">
        <v>24.7</v>
      </c>
      <c r="F169" s="44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</row>
    <row r="170" spans="1:16" ht="15" customHeight="1" x14ac:dyDescent="0.25">
      <c r="A170" s="12">
        <f t="shared" si="41"/>
        <v>167</v>
      </c>
      <c r="B170" s="31">
        <v>31214</v>
      </c>
      <c r="C170" s="26"/>
      <c r="D170" s="13"/>
      <c r="E170" s="26">
        <v>25</v>
      </c>
      <c r="F170" s="44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</row>
    <row r="171" spans="1:16" ht="15" customHeight="1" x14ac:dyDescent="0.25">
      <c r="A171" s="12">
        <f t="shared" si="41"/>
        <v>168</v>
      </c>
      <c r="B171" s="31">
        <v>31215</v>
      </c>
      <c r="C171" s="26"/>
      <c r="D171" s="13"/>
      <c r="E171" s="26">
        <v>23.2</v>
      </c>
      <c r="F171" s="44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</row>
    <row r="172" spans="1:16" ht="15" customHeight="1" x14ac:dyDescent="0.25">
      <c r="A172" s="12">
        <f t="shared" si="41"/>
        <v>169</v>
      </c>
      <c r="B172" s="31">
        <v>31216</v>
      </c>
      <c r="C172" s="26"/>
      <c r="D172" s="13"/>
      <c r="E172" s="26">
        <v>24.1</v>
      </c>
      <c r="F172" s="44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</row>
    <row r="173" spans="1:16" ht="15" customHeight="1" x14ac:dyDescent="0.25">
      <c r="A173" s="12">
        <f t="shared" si="41"/>
        <v>170</v>
      </c>
      <c r="B173" s="31">
        <v>31217</v>
      </c>
      <c r="C173" s="26"/>
      <c r="D173" s="13"/>
      <c r="E173" s="26">
        <v>24.7</v>
      </c>
      <c r="F173" s="44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</row>
    <row r="174" spans="1:16" ht="15" customHeight="1" x14ac:dyDescent="0.25">
      <c r="A174" s="12">
        <f t="shared" si="41"/>
        <v>171</v>
      </c>
      <c r="B174" s="31">
        <v>31218</v>
      </c>
      <c r="C174" s="26"/>
      <c r="D174" s="13"/>
      <c r="E174" s="26">
        <v>23.2</v>
      </c>
      <c r="F174" s="44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</row>
    <row r="175" spans="1:16" ht="15" customHeight="1" x14ac:dyDescent="0.25">
      <c r="A175" s="12">
        <f t="shared" si="41"/>
        <v>172</v>
      </c>
      <c r="B175" s="31">
        <v>31219</v>
      </c>
      <c r="C175" s="26"/>
      <c r="D175" s="13"/>
      <c r="E175" s="26">
        <v>23.1</v>
      </c>
      <c r="F175" s="44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</row>
    <row r="176" spans="1:16" ht="15" customHeight="1" x14ac:dyDescent="0.25">
      <c r="A176" s="12">
        <f t="shared" si="41"/>
        <v>173</v>
      </c>
      <c r="B176" s="31">
        <v>31220</v>
      </c>
      <c r="C176" s="26"/>
      <c r="D176" s="13"/>
      <c r="E176" s="26">
        <v>23.6</v>
      </c>
      <c r="F176" s="44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</row>
    <row r="177" spans="1:16" ht="15" customHeight="1" x14ac:dyDescent="0.25">
      <c r="A177" s="12">
        <f t="shared" si="41"/>
        <v>174</v>
      </c>
      <c r="B177" s="31">
        <v>31221</v>
      </c>
      <c r="C177" s="26"/>
      <c r="D177" s="13"/>
      <c r="E177" s="26">
        <v>25.7</v>
      </c>
      <c r="F177" s="44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</row>
    <row r="178" spans="1:16" ht="15" customHeight="1" x14ac:dyDescent="0.25">
      <c r="A178" s="12">
        <f t="shared" si="41"/>
        <v>175</v>
      </c>
      <c r="B178" s="31">
        <v>31222</v>
      </c>
      <c r="C178" s="26"/>
      <c r="D178" s="13"/>
      <c r="E178" s="26">
        <v>23.6</v>
      </c>
      <c r="F178" s="44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</row>
    <row r="179" spans="1:16" ht="15" customHeight="1" x14ac:dyDescent="0.25">
      <c r="A179" s="12">
        <f t="shared" si="41"/>
        <v>176</v>
      </c>
      <c r="B179" s="31">
        <v>31223</v>
      </c>
      <c r="C179" s="26"/>
      <c r="D179" s="13"/>
      <c r="E179" s="26">
        <v>23.1</v>
      </c>
      <c r="F179" s="44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</row>
    <row r="180" spans="1:16" ht="15" customHeight="1" x14ac:dyDescent="0.25">
      <c r="A180" s="12">
        <f t="shared" si="41"/>
        <v>177</v>
      </c>
      <c r="B180" s="31">
        <v>31224</v>
      </c>
      <c r="C180" s="26"/>
      <c r="D180" s="13"/>
      <c r="E180" s="26">
        <v>23</v>
      </c>
      <c r="F180" s="44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</row>
    <row r="181" spans="1:16" ht="15" customHeight="1" x14ac:dyDescent="0.25">
      <c r="A181" s="12">
        <f t="shared" si="41"/>
        <v>178</v>
      </c>
      <c r="B181" s="31">
        <v>31225</v>
      </c>
      <c r="C181" s="26"/>
      <c r="D181" s="13"/>
      <c r="E181" s="26">
        <v>23.6</v>
      </c>
      <c r="F181" s="44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</row>
    <row r="182" spans="1:16" ht="15" customHeight="1" x14ac:dyDescent="0.25">
      <c r="A182" s="12">
        <f t="shared" si="41"/>
        <v>179</v>
      </c>
      <c r="B182" s="31">
        <v>31226</v>
      </c>
      <c r="C182" s="26"/>
      <c r="D182" s="13"/>
      <c r="E182" s="26">
        <v>22.7</v>
      </c>
      <c r="F182" s="44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</row>
    <row r="183" spans="1:16" ht="15" customHeight="1" x14ac:dyDescent="0.25">
      <c r="A183" s="12">
        <f t="shared" si="41"/>
        <v>180</v>
      </c>
      <c r="B183" s="31">
        <v>31227</v>
      </c>
      <c r="C183" s="26"/>
      <c r="D183" s="13"/>
      <c r="E183" s="26">
        <v>22</v>
      </c>
      <c r="F183" s="44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</row>
    <row r="184" spans="1:16" ht="15" customHeight="1" x14ac:dyDescent="0.25">
      <c r="A184" s="12">
        <f t="shared" si="41"/>
        <v>181</v>
      </c>
      <c r="B184" s="31">
        <v>31228</v>
      </c>
      <c r="C184" s="26"/>
      <c r="D184" s="13"/>
      <c r="E184" s="26">
        <v>23.8</v>
      </c>
      <c r="F184" s="44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</row>
    <row r="185" spans="1:16" ht="15" customHeight="1" x14ac:dyDescent="0.25">
      <c r="A185" s="12">
        <f t="shared" si="41"/>
        <v>182</v>
      </c>
      <c r="B185" s="31">
        <v>31229</v>
      </c>
      <c r="C185" s="26"/>
      <c r="D185" s="13"/>
      <c r="E185" s="26">
        <v>24</v>
      </c>
      <c r="F185" s="44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</row>
    <row r="186" spans="1:16" ht="15" customHeight="1" x14ac:dyDescent="0.25">
      <c r="A186" s="12">
        <f t="shared" si="41"/>
        <v>183</v>
      </c>
      <c r="B186" s="31">
        <v>31230</v>
      </c>
      <c r="C186" s="26"/>
      <c r="D186" s="13"/>
      <c r="E186" s="26">
        <v>24.4</v>
      </c>
      <c r="F186" s="44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</row>
    <row r="187" spans="1:16" ht="15" customHeight="1" x14ac:dyDescent="0.25">
      <c r="A187" s="12">
        <f t="shared" si="41"/>
        <v>184</v>
      </c>
      <c r="B187" s="31">
        <v>31231</v>
      </c>
      <c r="C187" s="26"/>
      <c r="D187" s="13"/>
      <c r="E187" s="26">
        <v>25</v>
      </c>
      <c r="F187" s="44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</row>
    <row r="188" spans="1:16" ht="15" customHeight="1" x14ac:dyDescent="0.25">
      <c r="A188" s="12">
        <f t="shared" si="41"/>
        <v>185</v>
      </c>
      <c r="B188" s="31">
        <v>31232</v>
      </c>
      <c r="C188" s="26"/>
      <c r="D188" s="13"/>
      <c r="E188" s="26">
        <v>24.7</v>
      </c>
      <c r="F188" s="44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</row>
    <row r="189" spans="1:16" ht="15" customHeight="1" x14ac:dyDescent="0.25">
      <c r="A189" s="12">
        <f t="shared" si="41"/>
        <v>186</v>
      </c>
      <c r="B189" s="31">
        <v>31233</v>
      </c>
      <c r="C189" s="26"/>
      <c r="D189" s="13"/>
      <c r="E189" s="26">
        <v>21.7</v>
      </c>
      <c r="F189" s="44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</row>
    <row r="190" spans="1:16" ht="15" customHeight="1" x14ac:dyDescent="0.25">
      <c r="A190" s="12">
        <f t="shared" si="41"/>
        <v>187</v>
      </c>
      <c r="B190" s="31">
        <v>31234</v>
      </c>
      <c r="C190" s="26"/>
      <c r="D190" s="13"/>
      <c r="E190" s="26">
        <v>22.8</v>
      </c>
      <c r="F190" s="44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</row>
    <row r="191" spans="1:16" ht="15" customHeight="1" x14ac:dyDescent="0.25">
      <c r="A191" s="12">
        <f t="shared" si="41"/>
        <v>188</v>
      </c>
      <c r="B191" s="31">
        <v>31235</v>
      </c>
      <c r="C191" s="26"/>
      <c r="D191" s="13"/>
      <c r="E191" s="26">
        <v>23.8</v>
      </c>
      <c r="F191" s="44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</row>
    <row r="192" spans="1:16" ht="15" customHeight="1" x14ac:dyDescent="0.25">
      <c r="A192" s="12">
        <f t="shared" si="41"/>
        <v>189</v>
      </c>
      <c r="B192" s="31">
        <v>31236</v>
      </c>
      <c r="C192" s="26"/>
      <c r="D192" s="13"/>
      <c r="E192" s="26">
        <v>23.3</v>
      </c>
      <c r="F192" s="44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</row>
    <row r="193" spans="1:16" ht="15" customHeight="1" x14ac:dyDescent="0.25">
      <c r="A193" s="12">
        <f t="shared" si="41"/>
        <v>190</v>
      </c>
      <c r="B193" s="31">
        <v>31237</v>
      </c>
      <c r="C193" s="26"/>
      <c r="D193" s="13"/>
      <c r="E193" s="26">
        <v>23.7</v>
      </c>
      <c r="F193" s="44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</row>
    <row r="194" spans="1:16" ht="15" customHeight="1" x14ac:dyDescent="0.25">
      <c r="A194" s="12">
        <f t="shared" si="41"/>
        <v>191</v>
      </c>
      <c r="B194" s="31">
        <v>31238</v>
      </c>
      <c r="C194" s="26"/>
      <c r="D194" s="13"/>
      <c r="E194" s="26">
        <v>24.4</v>
      </c>
      <c r="F194" s="44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</row>
    <row r="195" spans="1:16" ht="15" customHeight="1" x14ac:dyDescent="0.25">
      <c r="A195" s="12">
        <f t="shared" si="41"/>
        <v>192</v>
      </c>
      <c r="B195" s="31">
        <v>31239</v>
      </c>
      <c r="C195" s="26"/>
      <c r="D195" s="13"/>
      <c r="E195" s="26">
        <v>24.2</v>
      </c>
      <c r="F195" s="44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</row>
    <row r="196" spans="1:16" ht="15" customHeight="1" x14ac:dyDescent="0.25">
      <c r="A196" s="12">
        <f t="shared" si="41"/>
        <v>193</v>
      </c>
      <c r="B196" s="31">
        <v>31240</v>
      </c>
      <c r="C196" s="26"/>
      <c r="D196" s="13"/>
      <c r="E196" s="26">
        <v>24.6</v>
      </c>
      <c r="F196" s="44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</row>
    <row r="197" spans="1:16" ht="15" customHeight="1" x14ac:dyDescent="0.25">
      <c r="A197" s="12">
        <f t="shared" si="41"/>
        <v>194</v>
      </c>
      <c r="B197" s="31">
        <v>31241</v>
      </c>
      <c r="C197" s="26"/>
      <c r="D197" s="13"/>
      <c r="E197" s="26">
        <v>25</v>
      </c>
      <c r="F197" s="44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</row>
    <row r="198" spans="1:16" ht="15" customHeight="1" x14ac:dyDescent="0.25">
      <c r="A198" s="12">
        <f t="shared" ref="A198:A261" si="42">A197+1</f>
        <v>195</v>
      </c>
      <c r="B198" s="31">
        <v>31242</v>
      </c>
      <c r="C198" s="26"/>
      <c r="D198" s="13"/>
      <c r="E198" s="26">
        <v>23.9</v>
      </c>
      <c r="F198" s="44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</row>
    <row r="199" spans="1:16" ht="15" customHeight="1" x14ac:dyDescent="0.25">
      <c r="A199" s="12">
        <f t="shared" si="42"/>
        <v>196</v>
      </c>
      <c r="B199" s="31">
        <v>31243</v>
      </c>
      <c r="C199" s="26"/>
      <c r="D199" s="13"/>
      <c r="E199" s="26">
        <v>22.4</v>
      </c>
      <c r="F199" s="44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</row>
    <row r="200" spans="1:16" ht="15" customHeight="1" x14ac:dyDescent="0.25">
      <c r="A200" s="12">
        <f t="shared" si="42"/>
        <v>197</v>
      </c>
      <c r="B200" s="31">
        <v>31244</v>
      </c>
      <c r="C200" s="26"/>
      <c r="D200" s="13"/>
      <c r="E200" s="26">
        <v>23.8</v>
      </c>
      <c r="F200" s="44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</row>
    <row r="201" spans="1:16" ht="15" customHeight="1" x14ac:dyDescent="0.25">
      <c r="A201" s="12">
        <f t="shared" si="42"/>
        <v>198</v>
      </c>
      <c r="B201" s="31">
        <v>31245</v>
      </c>
      <c r="C201" s="26"/>
      <c r="D201" s="13"/>
      <c r="E201" s="26">
        <v>21.7</v>
      </c>
      <c r="F201" s="44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</row>
    <row r="202" spans="1:16" ht="15" customHeight="1" x14ac:dyDescent="0.25">
      <c r="A202" s="12">
        <f t="shared" si="42"/>
        <v>199</v>
      </c>
      <c r="B202" s="31">
        <v>31246</v>
      </c>
      <c r="C202" s="26"/>
      <c r="D202" s="13"/>
      <c r="E202" s="26">
        <v>23</v>
      </c>
      <c r="F202" s="44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</row>
    <row r="203" spans="1:16" ht="15" customHeight="1" x14ac:dyDescent="0.25">
      <c r="A203" s="12">
        <f t="shared" si="42"/>
        <v>200</v>
      </c>
      <c r="B203" s="31">
        <v>31247</v>
      </c>
      <c r="C203" s="26"/>
      <c r="D203" s="13"/>
      <c r="E203" s="26">
        <v>23.6</v>
      </c>
      <c r="F203" s="44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</row>
    <row r="204" spans="1:16" ht="15" customHeight="1" x14ac:dyDescent="0.25">
      <c r="A204" s="12">
        <f t="shared" si="42"/>
        <v>201</v>
      </c>
      <c r="B204" s="31">
        <v>31248</v>
      </c>
      <c r="C204" s="26"/>
      <c r="D204" s="13"/>
      <c r="E204" s="26">
        <v>23.7</v>
      </c>
      <c r="F204" s="44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</row>
    <row r="205" spans="1:16" ht="15" customHeight="1" x14ac:dyDescent="0.25">
      <c r="A205" s="12">
        <f t="shared" si="42"/>
        <v>202</v>
      </c>
      <c r="B205" s="31">
        <v>31249</v>
      </c>
      <c r="C205" s="26"/>
      <c r="D205" s="13"/>
      <c r="E205" s="26">
        <v>23.2</v>
      </c>
      <c r="F205" s="44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</row>
    <row r="206" spans="1:16" ht="15" customHeight="1" x14ac:dyDescent="0.25">
      <c r="A206" s="12">
        <f t="shared" si="42"/>
        <v>203</v>
      </c>
      <c r="B206" s="31">
        <v>31250</v>
      </c>
      <c r="C206" s="26"/>
      <c r="D206" s="13"/>
      <c r="E206" s="26">
        <v>24</v>
      </c>
      <c r="F206" s="44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</row>
    <row r="207" spans="1:16" ht="15" customHeight="1" x14ac:dyDescent="0.25">
      <c r="A207" s="12">
        <f t="shared" si="42"/>
        <v>204</v>
      </c>
      <c r="B207" s="31">
        <v>31251</v>
      </c>
      <c r="C207" s="26"/>
      <c r="D207" s="13"/>
      <c r="E207" s="26">
        <v>24.8</v>
      </c>
      <c r="F207" s="44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</row>
    <row r="208" spans="1:16" ht="15" customHeight="1" x14ac:dyDescent="0.25">
      <c r="A208" s="12">
        <f t="shared" si="42"/>
        <v>205</v>
      </c>
      <c r="B208" s="31">
        <v>31252</v>
      </c>
      <c r="C208" s="26"/>
      <c r="D208" s="13"/>
      <c r="E208" s="26">
        <v>24.4</v>
      </c>
      <c r="F208" s="44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</row>
    <row r="209" spans="1:16" ht="15" customHeight="1" x14ac:dyDescent="0.25">
      <c r="A209" s="12">
        <f t="shared" si="42"/>
        <v>206</v>
      </c>
      <c r="B209" s="31">
        <v>31253</v>
      </c>
      <c r="C209" s="26"/>
      <c r="D209" s="13"/>
      <c r="E209" s="26">
        <v>24.5</v>
      </c>
      <c r="F209" s="44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</row>
    <row r="210" spans="1:16" ht="15" customHeight="1" x14ac:dyDescent="0.25">
      <c r="A210" s="12">
        <f t="shared" si="42"/>
        <v>207</v>
      </c>
      <c r="B210" s="31">
        <v>31254</v>
      </c>
      <c r="C210" s="26"/>
      <c r="D210" s="13"/>
      <c r="E210" s="26">
        <v>25.1</v>
      </c>
      <c r="F210" s="44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</row>
    <row r="211" spans="1:16" ht="15" customHeight="1" x14ac:dyDescent="0.25">
      <c r="A211" s="12">
        <f t="shared" si="42"/>
        <v>208</v>
      </c>
      <c r="B211" s="31">
        <v>31255</v>
      </c>
      <c r="C211" s="26"/>
      <c r="D211" s="13"/>
      <c r="E211" s="26">
        <v>24</v>
      </c>
      <c r="F211" s="44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</row>
    <row r="212" spans="1:16" ht="15" customHeight="1" x14ac:dyDescent="0.25">
      <c r="A212" s="12">
        <f t="shared" si="42"/>
        <v>209</v>
      </c>
      <c r="B212" s="31">
        <v>31256</v>
      </c>
      <c r="C212" s="26"/>
      <c r="D212" s="13"/>
      <c r="E212" s="26">
        <v>24.1</v>
      </c>
      <c r="F212" s="44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</row>
    <row r="213" spans="1:16" ht="15" customHeight="1" x14ac:dyDescent="0.25">
      <c r="A213" s="12">
        <f t="shared" si="42"/>
        <v>210</v>
      </c>
      <c r="B213" s="31">
        <v>31257</v>
      </c>
      <c r="C213" s="26"/>
      <c r="D213" s="13"/>
      <c r="E213" s="26">
        <v>24.7</v>
      </c>
      <c r="F213" s="44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</row>
    <row r="214" spans="1:16" ht="15" customHeight="1" x14ac:dyDescent="0.25">
      <c r="A214" s="12">
        <f t="shared" si="42"/>
        <v>211</v>
      </c>
      <c r="B214" s="31">
        <v>31258</v>
      </c>
      <c r="C214" s="26"/>
      <c r="D214" s="13"/>
      <c r="E214" s="26">
        <v>24.7</v>
      </c>
      <c r="F214" s="44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</row>
    <row r="215" spans="1:16" ht="15" customHeight="1" x14ac:dyDescent="0.25">
      <c r="A215" s="12">
        <f t="shared" si="42"/>
        <v>212</v>
      </c>
      <c r="B215" s="31">
        <v>31259</v>
      </c>
      <c r="C215" s="26"/>
      <c r="D215" s="13"/>
      <c r="E215" s="26">
        <v>25</v>
      </c>
      <c r="F215" s="44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</row>
    <row r="216" spans="1:16" ht="15" customHeight="1" x14ac:dyDescent="0.25">
      <c r="A216" s="12">
        <f t="shared" si="42"/>
        <v>213</v>
      </c>
      <c r="B216" s="31">
        <v>31260</v>
      </c>
      <c r="C216" s="26"/>
      <c r="D216" s="13"/>
      <c r="E216" s="26">
        <v>24.5</v>
      </c>
      <c r="F216" s="44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</row>
    <row r="217" spans="1:16" ht="15" customHeight="1" x14ac:dyDescent="0.25">
      <c r="A217" s="12">
        <f t="shared" si="42"/>
        <v>214</v>
      </c>
      <c r="B217" s="31">
        <v>31261</v>
      </c>
      <c r="C217" s="26"/>
      <c r="D217" s="13"/>
      <c r="E217" s="26">
        <v>25.2</v>
      </c>
      <c r="F217" s="44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</row>
    <row r="218" spans="1:16" ht="15" customHeight="1" x14ac:dyDescent="0.25">
      <c r="A218" s="12">
        <f t="shared" si="42"/>
        <v>215</v>
      </c>
      <c r="B218" s="31">
        <v>31262</v>
      </c>
      <c r="C218" s="26"/>
      <c r="D218" s="13"/>
      <c r="E218" s="26">
        <v>25.4</v>
      </c>
      <c r="F218" s="44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</row>
    <row r="219" spans="1:16" ht="15" customHeight="1" x14ac:dyDescent="0.25">
      <c r="A219" s="12">
        <f t="shared" si="42"/>
        <v>216</v>
      </c>
      <c r="B219" s="31">
        <v>31263</v>
      </c>
      <c r="C219" s="26"/>
      <c r="D219" s="13"/>
      <c r="E219" s="26">
        <v>25.6</v>
      </c>
      <c r="F219" s="44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</row>
    <row r="220" spans="1:16" ht="15" customHeight="1" x14ac:dyDescent="0.25">
      <c r="A220" s="12">
        <f t="shared" si="42"/>
        <v>217</v>
      </c>
      <c r="B220" s="31">
        <v>31264</v>
      </c>
      <c r="C220" s="26"/>
      <c r="D220" s="13"/>
      <c r="E220" s="26">
        <v>25.4</v>
      </c>
      <c r="F220" s="44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</row>
    <row r="221" spans="1:16" ht="15" customHeight="1" x14ac:dyDescent="0.25">
      <c r="A221" s="12">
        <f t="shared" si="42"/>
        <v>218</v>
      </c>
      <c r="B221" s="31">
        <v>31265</v>
      </c>
      <c r="C221" s="26"/>
      <c r="D221" s="13"/>
      <c r="E221" s="26">
        <v>23</v>
      </c>
      <c r="F221" s="44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</row>
    <row r="222" spans="1:16" ht="15" customHeight="1" x14ac:dyDescent="0.25">
      <c r="A222" s="12">
        <f t="shared" si="42"/>
        <v>219</v>
      </c>
      <c r="B222" s="31">
        <v>31266</v>
      </c>
      <c r="C222" s="26"/>
      <c r="D222" s="13"/>
      <c r="E222" s="26">
        <v>24.2</v>
      </c>
      <c r="F222" s="44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</row>
    <row r="223" spans="1:16" ht="15" customHeight="1" x14ac:dyDescent="0.25">
      <c r="A223" s="12">
        <f t="shared" si="42"/>
        <v>220</v>
      </c>
      <c r="B223" s="31">
        <v>31267</v>
      </c>
      <c r="C223" s="26"/>
      <c r="D223" s="13"/>
      <c r="E223" s="26">
        <v>24.1</v>
      </c>
      <c r="F223" s="44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</row>
    <row r="224" spans="1:16" ht="15" customHeight="1" x14ac:dyDescent="0.25">
      <c r="A224" s="12">
        <f t="shared" si="42"/>
        <v>221</v>
      </c>
      <c r="B224" s="31">
        <v>31268</v>
      </c>
      <c r="C224" s="26"/>
      <c r="D224" s="13"/>
      <c r="E224" s="26">
        <v>24.1</v>
      </c>
      <c r="F224" s="44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</row>
    <row r="225" spans="1:16" ht="15" customHeight="1" x14ac:dyDescent="0.25">
      <c r="A225" s="12">
        <f t="shared" si="42"/>
        <v>222</v>
      </c>
      <c r="B225" s="31">
        <v>31269</v>
      </c>
      <c r="C225" s="26"/>
      <c r="D225" s="13"/>
      <c r="E225" s="26">
        <v>25</v>
      </c>
      <c r="F225" s="44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</row>
    <row r="226" spans="1:16" ht="15" customHeight="1" x14ac:dyDescent="0.25">
      <c r="A226" s="12">
        <f t="shared" si="42"/>
        <v>223</v>
      </c>
      <c r="B226" s="31">
        <v>31270</v>
      </c>
      <c r="C226" s="26"/>
      <c r="D226" s="13"/>
      <c r="E226" s="26">
        <v>24.7</v>
      </c>
      <c r="F226" s="44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</row>
    <row r="227" spans="1:16" ht="15" customHeight="1" x14ac:dyDescent="0.25">
      <c r="A227" s="12">
        <f t="shared" si="42"/>
        <v>224</v>
      </c>
      <c r="B227" s="31">
        <v>31271</v>
      </c>
      <c r="C227" s="26"/>
      <c r="D227" s="13"/>
      <c r="E227" s="26">
        <v>23.4</v>
      </c>
      <c r="F227" s="44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</row>
    <row r="228" spans="1:16" ht="15" customHeight="1" x14ac:dyDescent="0.25">
      <c r="A228" s="12">
        <f t="shared" si="42"/>
        <v>225</v>
      </c>
      <c r="B228" s="31">
        <v>31272</v>
      </c>
      <c r="C228" s="26"/>
      <c r="D228" s="13"/>
      <c r="E228" s="26">
        <v>24.3</v>
      </c>
      <c r="F228" s="44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</row>
    <row r="229" spans="1:16" ht="15" customHeight="1" x14ac:dyDescent="0.25">
      <c r="A229" s="12">
        <f t="shared" si="42"/>
        <v>226</v>
      </c>
      <c r="B229" s="31">
        <v>31273</v>
      </c>
      <c r="C229" s="26"/>
      <c r="D229" s="13"/>
      <c r="E229" s="26">
        <v>24.5</v>
      </c>
      <c r="F229" s="44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</row>
    <row r="230" spans="1:16" ht="15" customHeight="1" x14ac:dyDescent="0.25">
      <c r="A230" s="12">
        <f t="shared" si="42"/>
        <v>227</v>
      </c>
      <c r="B230" s="31">
        <v>31274</v>
      </c>
      <c r="C230" s="26"/>
      <c r="D230" s="13"/>
      <c r="E230" s="26">
        <v>24.8</v>
      </c>
      <c r="F230" s="44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</row>
    <row r="231" spans="1:16" ht="15" customHeight="1" x14ac:dyDescent="0.25">
      <c r="A231" s="12">
        <f t="shared" si="42"/>
        <v>228</v>
      </c>
      <c r="B231" s="31">
        <v>31275</v>
      </c>
      <c r="C231" s="26"/>
      <c r="D231" s="13"/>
      <c r="E231" s="26">
        <v>25.1</v>
      </c>
      <c r="F231" s="44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</row>
    <row r="232" spans="1:16" ht="15" customHeight="1" x14ac:dyDescent="0.25">
      <c r="A232" s="12">
        <f t="shared" si="42"/>
        <v>229</v>
      </c>
      <c r="B232" s="31">
        <v>31276</v>
      </c>
      <c r="C232" s="26"/>
      <c r="D232" s="13"/>
      <c r="E232" s="26">
        <v>23.7</v>
      </c>
      <c r="F232" s="44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</row>
    <row r="233" spans="1:16" ht="15" customHeight="1" x14ac:dyDescent="0.25">
      <c r="A233" s="12">
        <f t="shared" si="42"/>
        <v>230</v>
      </c>
      <c r="B233" s="31">
        <v>31277</v>
      </c>
      <c r="C233" s="26"/>
      <c r="D233" s="13"/>
      <c r="E233" s="26">
        <v>23.6</v>
      </c>
      <c r="F233" s="44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</row>
    <row r="234" spans="1:16" ht="15" customHeight="1" x14ac:dyDescent="0.25">
      <c r="A234" s="12">
        <f t="shared" si="42"/>
        <v>231</v>
      </c>
      <c r="B234" s="31">
        <v>31278</v>
      </c>
      <c r="C234" s="26"/>
      <c r="D234" s="13"/>
      <c r="E234" s="26">
        <v>24.5</v>
      </c>
      <c r="F234" s="44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</row>
    <row r="235" spans="1:16" ht="15" customHeight="1" x14ac:dyDescent="0.25">
      <c r="A235" s="12">
        <f t="shared" si="42"/>
        <v>232</v>
      </c>
      <c r="B235" s="31">
        <v>31279</v>
      </c>
      <c r="C235" s="26"/>
      <c r="D235" s="13"/>
      <c r="E235" s="26">
        <v>25.5</v>
      </c>
      <c r="F235" s="44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</row>
    <row r="236" spans="1:16" ht="15" customHeight="1" x14ac:dyDescent="0.25">
      <c r="A236" s="12">
        <f t="shared" si="42"/>
        <v>233</v>
      </c>
      <c r="B236" s="31">
        <v>31280</v>
      </c>
      <c r="C236" s="26"/>
      <c r="D236" s="13"/>
      <c r="E236" s="26">
        <v>25.5</v>
      </c>
      <c r="F236" s="44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</row>
    <row r="237" spans="1:16" ht="15" customHeight="1" x14ac:dyDescent="0.25">
      <c r="A237" s="12">
        <f t="shared" si="42"/>
        <v>234</v>
      </c>
      <c r="B237" s="31">
        <v>31281</v>
      </c>
      <c r="C237" s="26"/>
      <c r="D237" s="13"/>
      <c r="E237" s="26">
        <v>24.6</v>
      </c>
      <c r="F237" s="44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</row>
    <row r="238" spans="1:16" ht="15" customHeight="1" x14ac:dyDescent="0.25">
      <c r="A238" s="12">
        <f t="shared" si="42"/>
        <v>235</v>
      </c>
      <c r="B238" s="31">
        <v>31282</v>
      </c>
      <c r="C238" s="26"/>
      <c r="D238" s="13"/>
      <c r="E238" s="26">
        <v>24.2</v>
      </c>
      <c r="F238" s="44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</row>
    <row r="239" spans="1:16" ht="15" customHeight="1" x14ac:dyDescent="0.25">
      <c r="A239" s="12">
        <f t="shared" si="42"/>
        <v>236</v>
      </c>
      <c r="B239" s="31">
        <v>31283</v>
      </c>
      <c r="C239" s="26"/>
      <c r="D239" s="13"/>
      <c r="E239" s="26">
        <v>23.4</v>
      </c>
      <c r="F239" s="44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</row>
    <row r="240" spans="1:16" ht="15" customHeight="1" x14ac:dyDescent="0.25">
      <c r="A240" s="12">
        <f t="shared" si="42"/>
        <v>237</v>
      </c>
      <c r="B240" s="31">
        <v>31284</v>
      </c>
      <c r="C240" s="26"/>
      <c r="D240" s="13"/>
      <c r="E240" s="26">
        <v>24</v>
      </c>
      <c r="F240" s="44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</row>
    <row r="241" spans="1:16" ht="15" customHeight="1" x14ac:dyDescent="0.25">
      <c r="A241" s="12">
        <f t="shared" si="42"/>
        <v>238</v>
      </c>
      <c r="B241" s="31">
        <v>31285</v>
      </c>
      <c r="C241" s="26"/>
      <c r="D241" s="13"/>
      <c r="E241" s="26">
        <v>24.1</v>
      </c>
      <c r="F241" s="44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</row>
    <row r="242" spans="1:16" ht="15" customHeight="1" x14ac:dyDescent="0.25">
      <c r="A242" s="12">
        <f t="shared" si="42"/>
        <v>239</v>
      </c>
      <c r="B242" s="31">
        <v>31286</v>
      </c>
      <c r="C242" s="26"/>
      <c r="D242" s="13"/>
      <c r="E242" s="26">
        <v>23.8</v>
      </c>
      <c r="F242" s="44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</row>
    <row r="243" spans="1:16" ht="15" customHeight="1" x14ac:dyDescent="0.25">
      <c r="A243" s="12">
        <f t="shared" si="42"/>
        <v>240</v>
      </c>
      <c r="B243" s="31">
        <v>31287</v>
      </c>
      <c r="C243" s="26"/>
      <c r="D243" s="13"/>
      <c r="E243" s="26">
        <v>24.8</v>
      </c>
      <c r="F243" s="44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</row>
    <row r="244" spans="1:16" ht="15" customHeight="1" x14ac:dyDescent="0.25">
      <c r="A244" s="12">
        <f t="shared" si="42"/>
        <v>241</v>
      </c>
      <c r="B244" s="31">
        <v>31288</v>
      </c>
      <c r="C244" s="26"/>
      <c r="D244" s="13"/>
      <c r="E244" s="26">
        <v>25.5</v>
      </c>
      <c r="F244" s="44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</row>
    <row r="245" spans="1:16" ht="15" customHeight="1" x14ac:dyDescent="0.25">
      <c r="A245" s="12">
        <f t="shared" si="42"/>
        <v>242</v>
      </c>
      <c r="B245" s="31">
        <v>31289</v>
      </c>
      <c r="C245" s="26"/>
      <c r="D245" s="13"/>
      <c r="E245" s="26">
        <v>24.5</v>
      </c>
      <c r="F245" s="44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</row>
    <row r="246" spans="1:16" ht="15" customHeight="1" x14ac:dyDescent="0.25">
      <c r="A246" s="12">
        <f t="shared" si="42"/>
        <v>243</v>
      </c>
      <c r="B246" s="31">
        <v>31290</v>
      </c>
      <c r="C246" s="26"/>
      <c r="D246" s="13"/>
      <c r="E246" s="26">
        <v>25.8</v>
      </c>
      <c r="F246" s="44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</row>
    <row r="247" spans="1:16" ht="15" customHeight="1" x14ac:dyDescent="0.25">
      <c r="A247" s="12">
        <f t="shared" si="42"/>
        <v>244</v>
      </c>
      <c r="B247" s="31">
        <v>31291</v>
      </c>
      <c r="C247" s="26"/>
      <c r="D247" s="13"/>
      <c r="E247" s="26">
        <v>23.5</v>
      </c>
      <c r="F247" s="44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</row>
    <row r="248" spans="1:16" ht="15" customHeight="1" x14ac:dyDescent="0.25">
      <c r="A248" s="12">
        <f t="shared" si="42"/>
        <v>245</v>
      </c>
      <c r="B248" s="31">
        <v>31292</v>
      </c>
      <c r="C248" s="26"/>
      <c r="D248" s="13"/>
      <c r="E248" s="26">
        <v>25.3</v>
      </c>
      <c r="F248" s="44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</row>
    <row r="249" spans="1:16" ht="15" customHeight="1" x14ac:dyDescent="0.25">
      <c r="A249" s="12">
        <f t="shared" si="42"/>
        <v>246</v>
      </c>
      <c r="B249" s="31">
        <v>31293</v>
      </c>
      <c r="C249" s="26"/>
      <c r="D249" s="13"/>
      <c r="E249" s="26">
        <v>23.3</v>
      </c>
      <c r="F249" s="44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</row>
    <row r="250" spans="1:16" ht="15" customHeight="1" x14ac:dyDescent="0.25">
      <c r="A250" s="12">
        <f t="shared" si="42"/>
        <v>247</v>
      </c>
      <c r="B250" s="31">
        <v>31294</v>
      </c>
      <c r="C250" s="26"/>
      <c r="D250" s="13"/>
      <c r="E250" s="26">
        <v>22.9</v>
      </c>
      <c r="F250" s="44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</row>
    <row r="251" spans="1:16" ht="15" customHeight="1" x14ac:dyDescent="0.25">
      <c r="A251" s="12">
        <f t="shared" si="42"/>
        <v>248</v>
      </c>
      <c r="B251" s="31">
        <v>31295</v>
      </c>
      <c r="C251" s="26"/>
      <c r="D251" s="13"/>
      <c r="E251" s="26">
        <v>24.4</v>
      </c>
      <c r="F251" s="44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</row>
    <row r="252" spans="1:16" ht="15" customHeight="1" x14ac:dyDescent="0.25">
      <c r="A252" s="12">
        <f t="shared" si="42"/>
        <v>249</v>
      </c>
      <c r="B252" s="31">
        <v>31296</v>
      </c>
      <c r="C252" s="26"/>
      <c r="D252" s="13"/>
      <c r="E252" s="26">
        <v>25.4</v>
      </c>
      <c r="F252" s="44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</row>
    <row r="253" spans="1:16" ht="15" customHeight="1" x14ac:dyDescent="0.25">
      <c r="A253" s="12">
        <f t="shared" si="42"/>
        <v>250</v>
      </c>
      <c r="B253" s="31">
        <v>31297</v>
      </c>
      <c r="C253" s="26"/>
      <c r="D253" s="13"/>
      <c r="E253" s="26">
        <v>24.6</v>
      </c>
      <c r="F253" s="44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</row>
    <row r="254" spans="1:16" ht="15" customHeight="1" x14ac:dyDescent="0.25">
      <c r="A254" s="12">
        <f t="shared" si="42"/>
        <v>251</v>
      </c>
      <c r="B254" s="31">
        <v>31298</v>
      </c>
      <c r="C254" s="26"/>
      <c r="D254" s="13"/>
      <c r="E254" s="26">
        <v>23.8</v>
      </c>
      <c r="F254" s="44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</row>
    <row r="255" spans="1:16" ht="15" customHeight="1" x14ac:dyDescent="0.25">
      <c r="A255" s="12">
        <f t="shared" si="42"/>
        <v>252</v>
      </c>
      <c r="B255" s="31">
        <v>31299</v>
      </c>
      <c r="C255" s="26"/>
      <c r="D255" s="13"/>
      <c r="E255" s="26">
        <v>24.9</v>
      </c>
      <c r="F255" s="44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</row>
    <row r="256" spans="1:16" ht="15" customHeight="1" x14ac:dyDescent="0.25">
      <c r="A256" s="12">
        <f t="shared" si="42"/>
        <v>253</v>
      </c>
      <c r="B256" s="31">
        <v>31300</v>
      </c>
      <c r="C256" s="26"/>
      <c r="D256" s="13"/>
      <c r="E256" s="26">
        <v>24.3</v>
      </c>
      <c r="F256" s="44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</row>
    <row r="257" spans="1:16" ht="15" customHeight="1" x14ac:dyDescent="0.25">
      <c r="A257" s="12">
        <f t="shared" si="42"/>
        <v>254</v>
      </c>
      <c r="B257" s="31">
        <v>31301</v>
      </c>
      <c r="C257" s="26"/>
      <c r="D257" s="13"/>
      <c r="E257" s="26">
        <v>22</v>
      </c>
      <c r="F257" s="44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</row>
    <row r="258" spans="1:16" ht="15" customHeight="1" x14ac:dyDescent="0.25">
      <c r="A258" s="12">
        <f t="shared" si="42"/>
        <v>255</v>
      </c>
      <c r="B258" s="31">
        <v>31302</v>
      </c>
      <c r="C258" s="26"/>
      <c r="D258" s="13"/>
      <c r="E258" s="26">
        <v>22.4</v>
      </c>
      <c r="F258" s="44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</row>
    <row r="259" spans="1:16" ht="15" customHeight="1" x14ac:dyDescent="0.25">
      <c r="A259" s="12">
        <f t="shared" si="42"/>
        <v>256</v>
      </c>
      <c r="B259" s="31">
        <v>31303</v>
      </c>
      <c r="C259" s="26"/>
      <c r="D259" s="13"/>
      <c r="E259" s="26">
        <v>23.8</v>
      </c>
      <c r="F259" s="44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</row>
    <row r="260" spans="1:16" ht="15" customHeight="1" x14ac:dyDescent="0.25">
      <c r="A260" s="12">
        <f t="shared" si="42"/>
        <v>257</v>
      </c>
      <c r="B260" s="31">
        <v>31304</v>
      </c>
      <c r="C260" s="26"/>
      <c r="D260" s="13"/>
      <c r="E260" s="26">
        <v>23.3</v>
      </c>
      <c r="F260" s="44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</row>
    <row r="261" spans="1:16" ht="15" customHeight="1" x14ac:dyDescent="0.25">
      <c r="A261" s="12">
        <f t="shared" si="42"/>
        <v>258</v>
      </c>
      <c r="B261" s="31">
        <v>31305</v>
      </c>
      <c r="C261" s="26"/>
      <c r="D261" s="13"/>
      <c r="E261" s="26">
        <v>25.1</v>
      </c>
      <c r="F261" s="44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</row>
    <row r="262" spans="1:16" ht="15" customHeight="1" x14ac:dyDescent="0.25">
      <c r="A262" s="12">
        <f t="shared" ref="A262:A325" si="43">A261+1</f>
        <v>259</v>
      </c>
      <c r="B262" s="31">
        <v>31306</v>
      </c>
      <c r="C262" s="26"/>
      <c r="D262" s="13"/>
      <c r="E262" s="26">
        <v>25.4</v>
      </c>
      <c r="F262" s="44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</row>
    <row r="263" spans="1:16" ht="15" customHeight="1" x14ac:dyDescent="0.25">
      <c r="A263" s="12">
        <f t="shared" si="43"/>
        <v>260</v>
      </c>
      <c r="B263" s="31">
        <v>31307</v>
      </c>
      <c r="C263" s="26"/>
      <c r="D263" s="13"/>
      <c r="E263" s="26">
        <v>24.3</v>
      </c>
      <c r="F263" s="44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</row>
    <row r="264" spans="1:16" ht="15" customHeight="1" x14ac:dyDescent="0.25">
      <c r="A264" s="12">
        <f t="shared" si="43"/>
        <v>261</v>
      </c>
      <c r="B264" s="31">
        <v>31308</v>
      </c>
      <c r="C264" s="26"/>
      <c r="D264" s="13"/>
      <c r="E264" s="26">
        <v>23.2</v>
      </c>
      <c r="F264" s="44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</row>
    <row r="265" spans="1:16" ht="15" customHeight="1" x14ac:dyDescent="0.25">
      <c r="A265" s="12">
        <f t="shared" si="43"/>
        <v>262</v>
      </c>
      <c r="B265" s="31">
        <v>31309</v>
      </c>
      <c r="C265" s="26"/>
      <c r="D265" s="13"/>
      <c r="E265" s="26">
        <v>24.5</v>
      </c>
      <c r="F265" s="44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</row>
    <row r="266" spans="1:16" ht="15" customHeight="1" x14ac:dyDescent="0.25">
      <c r="A266" s="12">
        <f t="shared" si="43"/>
        <v>263</v>
      </c>
      <c r="B266" s="31">
        <v>31310</v>
      </c>
      <c r="C266" s="26"/>
      <c r="D266" s="13"/>
      <c r="E266" s="26">
        <v>24.9</v>
      </c>
      <c r="F266" s="44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</row>
    <row r="267" spans="1:16" ht="15" customHeight="1" x14ac:dyDescent="0.25">
      <c r="A267" s="12">
        <f t="shared" si="43"/>
        <v>264</v>
      </c>
      <c r="B267" s="31">
        <v>31311</v>
      </c>
      <c r="C267" s="26"/>
      <c r="D267" s="13"/>
      <c r="E267" s="26">
        <v>21.1</v>
      </c>
      <c r="F267" s="44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</row>
    <row r="268" spans="1:16" ht="15" customHeight="1" x14ac:dyDescent="0.25">
      <c r="A268" s="12">
        <f t="shared" si="43"/>
        <v>265</v>
      </c>
      <c r="B268" s="31">
        <v>31312</v>
      </c>
      <c r="C268" s="26"/>
      <c r="D268" s="13"/>
      <c r="E268" s="26">
        <v>22.8</v>
      </c>
      <c r="F268" s="44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</row>
    <row r="269" spans="1:16" ht="15" customHeight="1" x14ac:dyDescent="0.25">
      <c r="A269" s="12">
        <f t="shared" si="43"/>
        <v>266</v>
      </c>
      <c r="B269" s="31">
        <v>31313</v>
      </c>
      <c r="C269" s="26"/>
      <c r="D269" s="13"/>
      <c r="E269" s="26">
        <v>23.1</v>
      </c>
      <c r="F269" s="44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</row>
    <row r="270" spans="1:16" ht="15" customHeight="1" x14ac:dyDescent="0.25">
      <c r="A270" s="12">
        <f t="shared" si="43"/>
        <v>267</v>
      </c>
      <c r="B270" s="31">
        <v>31314</v>
      </c>
      <c r="C270" s="26"/>
      <c r="D270" s="13"/>
      <c r="E270" s="26">
        <v>23.1</v>
      </c>
      <c r="F270" s="44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</row>
    <row r="271" spans="1:16" ht="15" customHeight="1" x14ac:dyDescent="0.25">
      <c r="A271" s="12">
        <f t="shared" si="43"/>
        <v>268</v>
      </c>
      <c r="B271" s="31">
        <v>31315</v>
      </c>
      <c r="C271" s="26"/>
      <c r="D271" s="13"/>
      <c r="E271" s="26">
        <v>23.7</v>
      </c>
      <c r="F271" s="44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</row>
    <row r="272" spans="1:16" ht="15" customHeight="1" x14ac:dyDescent="0.25">
      <c r="A272" s="12">
        <f t="shared" si="43"/>
        <v>269</v>
      </c>
      <c r="B272" s="31">
        <v>31316</v>
      </c>
      <c r="C272" s="26"/>
      <c r="D272" s="13"/>
      <c r="E272" s="26">
        <v>23</v>
      </c>
      <c r="F272" s="44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</row>
    <row r="273" spans="1:16" ht="15" customHeight="1" x14ac:dyDescent="0.25">
      <c r="A273" s="12">
        <f t="shared" si="43"/>
        <v>270</v>
      </c>
      <c r="B273" s="31">
        <v>31317</v>
      </c>
      <c r="C273" s="26"/>
      <c r="D273" s="13"/>
      <c r="E273" s="26">
        <v>24.2</v>
      </c>
      <c r="F273" s="44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</row>
    <row r="274" spans="1:16" ht="15" customHeight="1" x14ac:dyDescent="0.25">
      <c r="A274" s="12">
        <f t="shared" si="43"/>
        <v>271</v>
      </c>
      <c r="B274" s="31">
        <v>31318</v>
      </c>
      <c r="C274" s="26"/>
      <c r="D274" s="13"/>
      <c r="E274" s="26">
        <v>24.1</v>
      </c>
      <c r="F274" s="44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</row>
    <row r="275" spans="1:16" ht="15" customHeight="1" x14ac:dyDescent="0.25">
      <c r="A275" s="12">
        <f t="shared" si="43"/>
        <v>272</v>
      </c>
      <c r="B275" s="31">
        <v>31319</v>
      </c>
      <c r="C275" s="26"/>
      <c r="D275" s="13"/>
      <c r="E275" s="26">
        <v>24.7</v>
      </c>
      <c r="F275" s="44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</row>
    <row r="276" spans="1:16" ht="15" customHeight="1" x14ac:dyDescent="0.25">
      <c r="A276" s="12">
        <f t="shared" si="43"/>
        <v>273</v>
      </c>
      <c r="B276" s="31">
        <v>31320</v>
      </c>
      <c r="C276" s="26"/>
      <c r="D276" s="13"/>
      <c r="E276" s="26">
        <v>23.7</v>
      </c>
      <c r="F276" s="44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</row>
    <row r="277" spans="1:16" ht="15" customHeight="1" x14ac:dyDescent="0.25">
      <c r="A277" s="12">
        <f t="shared" si="43"/>
        <v>274</v>
      </c>
      <c r="B277" s="31">
        <v>31321</v>
      </c>
      <c r="C277" s="26"/>
      <c r="D277" s="13"/>
      <c r="E277" s="26">
        <v>25.4</v>
      </c>
      <c r="F277" s="44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</row>
    <row r="278" spans="1:16" ht="15" customHeight="1" x14ac:dyDescent="0.25">
      <c r="A278" s="12">
        <f t="shared" si="43"/>
        <v>275</v>
      </c>
      <c r="B278" s="31">
        <v>31322</v>
      </c>
      <c r="C278" s="26"/>
      <c r="D278" s="13"/>
      <c r="E278" s="26">
        <v>23.5</v>
      </c>
      <c r="F278" s="44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</row>
    <row r="279" spans="1:16" ht="15" customHeight="1" x14ac:dyDescent="0.25">
      <c r="A279" s="12">
        <f t="shared" si="43"/>
        <v>276</v>
      </c>
      <c r="B279" s="31">
        <v>31323</v>
      </c>
      <c r="C279" s="26"/>
      <c r="D279" s="13"/>
      <c r="E279" s="26">
        <v>24.7</v>
      </c>
      <c r="F279" s="44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</row>
    <row r="280" spans="1:16" ht="15" customHeight="1" x14ac:dyDescent="0.25">
      <c r="A280" s="12">
        <f t="shared" si="43"/>
        <v>277</v>
      </c>
      <c r="B280" s="31">
        <v>31324</v>
      </c>
      <c r="C280" s="26"/>
      <c r="D280" s="13"/>
      <c r="E280" s="26">
        <v>25.4</v>
      </c>
      <c r="F280" s="44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</row>
    <row r="281" spans="1:16" ht="15" customHeight="1" x14ac:dyDescent="0.25">
      <c r="A281" s="12">
        <f t="shared" si="43"/>
        <v>278</v>
      </c>
      <c r="B281" s="31">
        <v>31325</v>
      </c>
      <c r="C281" s="26"/>
      <c r="D281" s="13"/>
      <c r="E281" s="26">
        <v>24.6</v>
      </c>
      <c r="F281" s="44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</row>
    <row r="282" spans="1:16" ht="15" customHeight="1" x14ac:dyDescent="0.25">
      <c r="A282" s="12">
        <f t="shared" si="43"/>
        <v>279</v>
      </c>
      <c r="B282" s="31">
        <v>31326</v>
      </c>
      <c r="C282" s="26"/>
      <c r="D282" s="13"/>
      <c r="E282" s="26">
        <v>25.2</v>
      </c>
      <c r="F282" s="44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</row>
    <row r="283" spans="1:16" ht="15" customHeight="1" x14ac:dyDescent="0.25">
      <c r="A283" s="12">
        <f t="shared" si="43"/>
        <v>280</v>
      </c>
      <c r="B283" s="31">
        <v>31327</v>
      </c>
      <c r="C283" s="26"/>
      <c r="D283" s="13"/>
      <c r="E283" s="26">
        <v>24.5</v>
      </c>
      <c r="F283" s="44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</row>
    <row r="284" spans="1:16" ht="15" customHeight="1" x14ac:dyDescent="0.25">
      <c r="A284" s="12">
        <f t="shared" si="43"/>
        <v>281</v>
      </c>
      <c r="B284" s="31">
        <v>31328</v>
      </c>
      <c r="C284" s="26"/>
      <c r="D284" s="13"/>
      <c r="E284" s="26">
        <v>24.6</v>
      </c>
      <c r="F284" s="44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</row>
    <row r="285" spans="1:16" ht="15" customHeight="1" x14ac:dyDescent="0.25">
      <c r="A285" s="12">
        <f t="shared" si="43"/>
        <v>282</v>
      </c>
      <c r="B285" s="31">
        <v>31329</v>
      </c>
      <c r="C285" s="26"/>
      <c r="D285" s="13"/>
      <c r="E285" s="26">
        <v>24.8</v>
      </c>
      <c r="F285" s="44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</row>
    <row r="286" spans="1:16" ht="15" customHeight="1" x14ac:dyDescent="0.25">
      <c r="A286" s="12">
        <f t="shared" si="43"/>
        <v>283</v>
      </c>
      <c r="B286" s="31">
        <v>31330</v>
      </c>
      <c r="C286" s="26"/>
      <c r="D286" s="13"/>
      <c r="E286" s="26">
        <v>25.8</v>
      </c>
      <c r="F286" s="44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</row>
    <row r="287" spans="1:16" ht="15" customHeight="1" x14ac:dyDescent="0.25">
      <c r="A287" s="12">
        <f t="shared" si="43"/>
        <v>284</v>
      </c>
      <c r="B287" s="31">
        <v>31331</v>
      </c>
      <c r="C287" s="26"/>
      <c r="D287" s="13"/>
      <c r="E287" s="26">
        <v>24.7</v>
      </c>
      <c r="F287" s="44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</row>
    <row r="288" spans="1:16" ht="15" customHeight="1" x14ac:dyDescent="0.25">
      <c r="A288" s="12">
        <f t="shared" si="43"/>
        <v>285</v>
      </c>
      <c r="B288" s="31">
        <v>31332</v>
      </c>
      <c r="C288" s="26"/>
      <c r="D288" s="13"/>
      <c r="E288" s="26">
        <v>25.8</v>
      </c>
      <c r="F288" s="44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</row>
    <row r="289" spans="1:16" ht="15" customHeight="1" x14ac:dyDescent="0.25">
      <c r="A289" s="12">
        <f t="shared" si="43"/>
        <v>286</v>
      </c>
      <c r="B289" s="31">
        <v>31333</v>
      </c>
      <c r="C289" s="26"/>
      <c r="D289" s="13"/>
      <c r="E289" s="26">
        <v>24.9</v>
      </c>
      <c r="F289" s="44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</row>
    <row r="290" spans="1:16" ht="15" customHeight="1" x14ac:dyDescent="0.25">
      <c r="A290" s="12">
        <f t="shared" si="43"/>
        <v>287</v>
      </c>
      <c r="B290" s="31">
        <v>31334</v>
      </c>
      <c r="C290" s="26"/>
      <c r="D290" s="13"/>
      <c r="E290" s="26">
        <v>25</v>
      </c>
      <c r="F290" s="44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</row>
    <row r="291" spans="1:16" ht="15" customHeight="1" x14ac:dyDescent="0.25">
      <c r="A291" s="12">
        <f t="shared" si="43"/>
        <v>288</v>
      </c>
      <c r="B291" s="31">
        <v>31335</v>
      </c>
      <c r="C291" s="26"/>
      <c r="D291" s="13"/>
      <c r="E291" s="26">
        <v>26.2</v>
      </c>
      <c r="F291" s="44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</row>
    <row r="292" spans="1:16" ht="15" customHeight="1" x14ac:dyDescent="0.25">
      <c r="A292" s="12">
        <f t="shared" si="43"/>
        <v>289</v>
      </c>
      <c r="B292" s="31">
        <v>31336</v>
      </c>
      <c r="C292" s="26"/>
      <c r="D292" s="13"/>
      <c r="E292" s="26">
        <v>26.2</v>
      </c>
      <c r="F292" s="44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</row>
    <row r="293" spans="1:16" ht="15" customHeight="1" x14ac:dyDescent="0.25">
      <c r="A293" s="12">
        <f t="shared" si="43"/>
        <v>290</v>
      </c>
      <c r="B293" s="31">
        <v>31337</v>
      </c>
      <c r="C293" s="26"/>
      <c r="D293" s="13"/>
      <c r="E293" s="26">
        <v>25.7</v>
      </c>
      <c r="F293" s="44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</row>
    <row r="294" spans="1:16" ht="15" customHeight="1" x14ac:dyDescent="0.25">
      <c r="A294" s="12">
        <f t="shared" si="43"/>
        <v>291</v>
      </c>
      <c r="B294" s="31">
        <v>31338</v>
      </c>
      <c r="C294" s="26"/>
      <c r="D294" s="13"/>
      <c r="E294" s="26">
        <v>25.1</v>
      </c>
      <c r="F294" s="44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</row>
    <row r="295" spans="1:16" ht="15" customHeight="1" x14ac:dyDescent="0.25">
      <c r="A295" s="12">
        <f t="shared" si="43"/>
        <v>292</v>
      </c>
      <c r="B295" s="31">
        <v>31339</v>
      </c>
      <c r="C295" s="26"/>
      <c r="D295" s="13"/>
      <c r="E295" s="26">
        <v>25</v>
      </c>
      <c r="F295" s="44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</row>
    <row r="296" spans="1:16" ht="15" customHeight="1" x14ac:dyDescent="0.25">
      <c r="A296" s="12">
        <f t="shared" si="43"/>
        <v>293</v>
      </c>
      <c r="B296" s="31">
        <v>31340</v>
      </c>
      <c r="C296" s="26"/>
      <c r="D296" s="13"/>
      <c r="E296" s="26">
        <v>25.6</v>
      </c>
      <c r="F296" s="44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</row>
    <row r="297" spans="1:16" ht="15" customHeight="1" x14ac:dyDescent="0.25">
      <c r="A297" s="12">
        <f t="shared" si="43"/>
        <v>294</v>
      </c>
      <c r="B297" s="31">
        <v>31341</v>
      </c>
      <c r="C297" s="26"/>
      <c r="D297" s="13"/>
      <c r="E297" s="26">
        <v>25.4</v>
      </c>
      <c r="F297" s="44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</row>
    <row r="298" spans="1:16" ht="15" customHeight="1" x14ac:dyDescent="0.25">
      <c r="A298" s="12">
        <f t="shared" si="43"/>
        <v>295</v>
      </c>
      <c r="B298" s="31">
        <v>31342</v>
      </c>
      <c r="C298" s="26"/>
      <c r="D298" s="13"/>
      <c r="E298" s="26">
        <v>24</v>
      </c>
      <c r="F298" s="44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</row>
    <row r="299" spans="1:16" ht="15" customHeight="1" x14ac:dyDescent="0.25">
      <c r="A299" s="12">
        <f t="shared" si="43"/>
        <v>296</v>
      </c>
      <c r="B299" s="31">
        <v>31343</v>
      </c>
      <c r="C299" s="26"/>
      <c r="D299" s="13"/>
      <c r="E299" s="26">
        <v>23.5</v>
      </c>
      <c r="F299" s="44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</row>
    <row r="300" spans="1:16" ht="15" customHeight="1" x14ac:dyDescent="0.25">
      <c r="A300" s="12">
        <f t="shared" si="43"/>
        <v>297</v>
      </c>
      <c r="B300" s="31">
        <v>31344</v>
      </c>
      <c r="C300" s="26"/>
      <c r="D300" s="13"/>
      <c r="E300" s="26">
        <v>23.8</v>
      </c>
      <c r="F300" s="44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</row>
    <row r="301" spans="1:16" ht="15" customHeight="1" x14ac:dyDescent="0.25">
      <c r="A301" s="12">
        <f t="shared" si="43"/>
        <v>298</v>
      </c>
      <c r="B301" s="31">
        <v>31345</v>
      </c>
      <c r="C301" s="26"/>
      <c r="D301" s="13"/>
      <c r="E301" s="26">
        <v>23.5</v>
      </c>
      <c r="F301" s="44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</row>
    <row r="302" spans="1:16" ht="15" customHeight="1" x14ac:dyDescent="0.25">
      <c r="A302" s="12">
        <f t="shared" si="43"/>
        <v>299</v>
      </c>
      <c r="B302" s="31">
        <v>31346</v>
      </c>
      <c r="C302" s="26"/>
      <c r="D302" s="13"/>
      <c r="E302" s="26">
        <v>25.1</v>
      </c>
      <c r="F302" s="44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</row>
    <row r="303" spans="1:16" ht="15" customHeight="1" x14ac:dyDescent="0.25">
      <c r="A303" s="12">
        <f t="shared" si="43"/>
        <v>300</v>
      </c>
      <c r="B303" s="31">
        <v>31347</v>
      </c>
      <c r="C303" s="26"/>
      <c r="D303" s="13"/>
      <c r="E303" s="26">
        <v>24.2</v>
      </c>
      <c r="F303" s="44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</row>
    <row r="304" spans="1:16" ht="15" customHeight="1" x14ac:dyDescent="0.25">
      <c r="A304" s="12">
        <f t="shared" si="43"/>
        <v>301</v>
      </c>
      <c r="B304" s="31">
        <v>31348</v>
      </c>
      <c r="C304" s="26"/>
      <c r="D304" s="13"/>
      <c r="E304" s="26">
        <v>24.6</v>
      </c>
      <c r="F304" s="44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</row>
    <row r="305" spans="1:16" ht="15" customHeight="1" x14ac:dyDescent="0.25">
      <c r="A305" s="12">
        <f t="shared" si="43"/>
        <v>302</v>
      </c>
      <c r="B305" s="31">
        <v>31349</v>
      </c>
      <c r="C305" s="26"/>
      <c r="D305" s="13"/>
      <c r="E305" s="26">
        <v>23.9</v>
      </c>
      <c r="F305" s="44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</row>
    <row r="306" spans="1:16" ht="15" customHeight="1" x14ac:dyDescent="0.25">
      <c r="A306" s="12">
        <f t="shared" si="43"/>
        <v>303</v>
      </c>
      <c r="B306" s="31">
        <v>31350</v>
      </c>
      <c r="C306" s="26"/>
      <c r="D306" s="13"/>
      <c r="E306" s="26">
        <v>24.8</v>
      </c>
      <c r="F306" s="44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</row>
    <row r="307" spans="1:16" ht="15" customHeight="1" x14ac:dyDescent="0.25">
      <c r="A307" s="12">
        <f t="shared" si="43"/>
        <v>304</v>
      </c>
      <c r="B307" s="31">
        <v>31351</v>
      </c>
      <c r="C307" s="26"/>
      <c r="D307" s="13"/>
      <c r="E307" s="26">
        <v>24.8</v>
      </c>
      <c r="F307" s="44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</row>
    <row r="308" spans="1:16" ht="15" customHeight="1" x14ac:dyDescent="0.25">
      <c r="A308" s="12">
        <f t="shared" si="43"/>
        <v>305</v>
      </c>
      <c r="B308" s="31">
        <v>31352</v>
      </c>
      <c r="C308" s="26"/>
      <c r="D308" s="13"/>
      <c r="E308" s="26">
        <v>25.8</v>
      </c>
      <c r="F308" s="44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</row>
    <row r="309" spans="1:16" ht="15" customHeight="1" x14ac:dyDescent="0.25">
      <c r="A309" s="12">
        <f t="shared" si="43"/>
        <v>306</v>
      </c>
      <c r="B309" s="31">
        <v>31353</v>
      </c>
      <c r="C309" s="26"/>
      <c r="D309" s="13"/>
      <c r="E309" s="26">
        <v>25.9</v>
      </c>
      <c r="F309" s="44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</row>
    <row r="310" spans="1:16" ht="15" customHeight="1" x14ac:dyDescent="0.25">
      <c r="A310" s="12">
        <f t="shared" si="43"/>
        <v>307</v>
      </c>
      <c r="B310" s="31">
        <v>31354</v>
      </c>
      <c r="C310" s="26"/>
      <c r="D310" s="13"/>
      <c r="E310" s="26">
        <v>25.8</v>
      </c>
      <c r="F310" s="44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</row>
    <row r="311" spans="1:16" ht="15" customHeight="1" x14ac:dyDescent="0.25">
      <c r="A311" s="12">
        <f t="shared" si="43"/>
        <v>308</v>
      </c>
      <c r="B311" s="31">
        <v>31355</v>
      </c>
      <c r="C311" s="26"/>
      <c r="D311" s="13"/>
      <c r="E311" s="26">
        <v>24.8</v>
      </c>
      <c r="F311" s="44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</row>
    <row r="312" spans="1:16" ht="15" customHeight="1" x14ac:dyDescent="0.25">
      <c r="A312" s="12">
        <f t="shared" si="43"/>
        <v>309</v>
      </c>
      <c r="B312" s="31">
        <v>31356</v>
      </c>
      <c r="C312" s="26"/>
      <c r="D312" s="13"/>
      <c r="E312" s="26">
        <v>25.2</v>
      </c>
      <c r="F312" s="44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</row>
    <row r="313" spans="1:16" ht="15" customHeight="1" x14ac:dyDescent="0.25">
      <c r="A313" s="12">
        <f t="shared" si="43"/>
        <v>310</v>
      </c>
      <c r="B313" s="31">
        <v>31357</v>
      </c>
      <c r="C313" s="26"/>
      <c r="D313" s="13"/>
      <c r="E313" s="26">
        <v>24.8</v>
      </c>
      <c r="F313" s="44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</row>
    <row r="314" spans="1:16" ht="15" customHeight="1" x14ac:dyDescent="0.25">
      <c r="A314" s="12">
        <f t="shared" si="43"/>
        <v>311</v>
      </c>
      <c r="B314" s="31">
        <v>31358</v>
      </c>
      <c r="C314" s="26"/>
      <c r="D314" s="13"/>
      <c r="E314" s="26">
        <v>23.6</v>
      </c>
      <c r="F314" s="44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</row>
    <row r="315" spans="1:16" ht="15" customHeight="1" x14ac:dyDescent="0.25">
      <c r="A315" s="12">
        <f t="shared" si="43"/>
        <v>312</v>
      </c>
      <c r="B315" s="31">
        <v>31359</v>
      </c>
      <c r="C315" s="26"/>
      <c r="D315" s="13"/>
      <c r="E315" s="26">
        <v>25.4</v>
      </c>
      <c r="F315" s="44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</row>
    <row r="316" spans="1:16" ht="15" customHeight="1" x14ac:dyDescent="0.25">
      <c r="A316" s="12">
        <f t="shared" si="43"/>
        <v>313</v>
      </c>
      <c r="B316" s="31">
        <v>31360</v>
      </c>
      <c r="C316" s="26"/>
      <c r="D316" s="13"/>
      <c r="E316" s="26">
        <v>25.1</v>
      </c>
      <c r="F316" s="44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</row>
    <row r="317" spans="1:16" ht="15" customHeight="1" x14ac:dyDescent="0.25">
      <c r="A317" s="12">
        <f t="shared" si="43"/>
        <v>314</v>
      </c>
      <c r="B317" s="31">
        <v>31361</v>
      </c>
      <c r="C317" s="26"/>
      <c r="D317" s="13"/>
      <c r="E317" s="26">
        <v>25.2</v>
      </c>
      <c r="F317" s="44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</row>
    <row r="318" spans="1:16" ht="15" customHeight="1" x14ac:dyDescent="0.25">
      <c r="A318" s="12">
        <f t="shared" si="43"/>
        <v>315</v>
      </c>
      <c r="B318" s="31">
        <v>31362</v>
      </c>
      <c r="C318" s="26"/>
      <c r="D318" s="13"/>
      <c r="E318" s="26">
        <v>25.2</v>
      </c>
      <c r="F318" s="44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</row>
    <row r="319" spans="1:16" ht="15" customHeight="1" x14ac:dyDescent="0.25">
      <c r="A319" s="12">
        <f t="shared" si="43"/>
        <v>316</v>
      </c>
      <c r="B319" s="31">
        <v>31363</v>
      </c>
      <c r="C319" s="26"/>
      <c r="D319" s="13"/>
      <c r="E319" s="26">
        <v>26.6</v>
      </c>
      <c r="F319" s="44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</row>
    <row r="320" spans="1:16" ht="15" customHeight="1" x14ac:dyDescent="0.25">
      <c r="A320" s="12">
        <f t="shared" si="43"/>
        <v>317</v>
      </c>
      <c r="B320" s="31">
        <v>31364</v>
      </c>
      <c r="C320" s="26"/>
      <c r="D320" s="13"/>
      <c r="E320" s="26">
        <v>26.2</v>
      </c>
      <c r="F320" s="44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</row>
    <row r="321" spans="1:16" ht="15" customHeight="1" x14ac:dyDescent="0.25">
      <c r="A321" s="12">
        <f t="shared" si="43"/>
        <v>318</v>
      </c>
      <c r="B321" s="31">
        <v>31365</v>
      </c>
      <c r="C321" s="26"/>
      <c r="D321" s="13"/>
      <c r="E321" s="26">
        <v>25.5</v>
      </c>
      <c r="F321" s="44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</row>
    <row r="322" spans="1:16" ht="15" customHeight="1" x14ac:dyDescent="0.25">
      <c r="A322" s="12">
        <f t="shared" si="43"/>
        <v>319</v>
      </c>
      <c r="B322" s="31">
        <v>31366</v>
      </c>
      <c r="C322" s="26"/>
      <c r="D322" s="13"/>
      <c r="E322" s="26">
        <v>25.4</v>
      </c>
      <c r="F322" s="44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</row>
    <row r="323" spans="1:16" ht="15" customHeight="1" x14ac:dyDescent="0.25">
      <c r="A323" s="12">
        <f t="shared" si="43"/>
        <v>320</v>
      </c>
      <c r="B323" s="31">
        <v>31367</v>
      </c>
      <c r="C323" s="26"/>
      <c r="D323" s="13"/>
      <c r="E323" s="26">
        <v>26.2</v>
      </c>
      <c r="F323" s="44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</row>
    <row r="324" spans="1:16" ht="15" customHeight="1" x14ac:dyDescent="0.25">
      <c r="A324" s="12">
        <f t="shared" si="43"/>
        <v>321</v>
      </c>
      <c r="B324" s="31">
        <v>31368</v>
      </c>
      <c r="C324" s="26"/>
      <c r="D324" s="13"/>
      <c r="E324" s="26">
        <v>23.4</v>
      </c>
      <c r="F324" s="44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</row>
    <row r="325" spans="1:16" ht="15" customHeight="1" x14ac:dyDescent="0.25">
      <c r="A325" s="12">
        <f t="shared" si="43"/>
        <v>322</v>
      </c>
      <c r="B325" s="31">
        <v>31369</v>
      </c>
      <c r="C325" s="26"/>
      <c r="D325" s="13"/>
      <c r="E325" s="26">
        <v>24.8</v>
      </c>
      <c r="F325" s="44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</row>
    <row r="326" spans="1:16" ht="15" customHeight="1" x14ac:dyDescent="0.25">
      <c r="A326" s="12">
        <f t="shared" ref="A326:A389" si="44">A325+1</f>
        <v>323</v>
      </c>
      <c r="B326" s="31">
        <v>31370</v>
      </c>
      <c r="C326" s="26"/>
      <c r="D326" s="13"/>
      <c r="E326" s="26">
        <v>24.6</v>
      </c>
      <c r="F326" s="44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</row>
    <row r="327" spans="1:16" ht="15" customHeight="1" x14ac:dyDescent="0.25">
      <c r="A327" s="12">
        <f t="shared" si="44"/>
        <v>324</v>
      </c>
      <c r="B327" s="31">
        <v>31371</v>
      </c>
      <c r="C327" s="26"/>
      <c r="D327" s="13"/>
      <c r="E327" s="26">
        <v>24.9</v>
      </c>
      <c r="F327" s="44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</row>
    <row r="328" spans="1:16" ht="15" customHeight="1" x14ac:dyDescent="0.25">
      <c r="A328" s="12">
        <f t="shared" si="44"/>
        <v>325</v>
      </c>
      <c r="B328" s="31">
        <v>31372</v>
      </c>
      <c r="C328" s="26"/>
      <c r="D328" s="13"/>
      <c r="E328" s="26">
        <v>23.2</v>
      </c>
      <c r="F328" s="44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</row>
    <row r="329" spans="1:16" ht="15" customHeight="1" x14ac:dyDescent="0.25">
      <c r="A329" s="12">
        <f t="shared" si="44"/>
        <v>326</v>
      </c>
      <c r="B329" s="31">
        <v>31373</v>
      </c>
      <c r="C329" s="26"/>
      <c r="D329" s="13"/>
      <c r="E329" s="26">
        <v>24</v>
      </c>
      <c r="F329" s="44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</row>
    <row r="330" spans="1:16" ht="15" customHeight="1" x14ac:dyDescent="0.25">
      <c r="A330" s="12">
        <f t="shared" si="44"/>
        <v>327</v>
      </c>
      <c r="B330" s="31">
        <v>31374</v>
      </c>
      <c r="C330" s="26"/>
      <c r="D330" s="13"/>
      <c r="E330" s="26">
        <v>23.3</v>
      </c>
      <c r="F330" s="44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</row>
    <row r="331" spans="1:16" ht="15" customHeight="1" x14ac:dyDescent="0.25">
      <c r="A331" s="12">
        <f t="shared" si="44"/>
        <v>328</v>
      </c>
      <c r="B331" s="31">
        <v>31375</v>
      </c>
      <c r="C331" s="26"/>
      <c r="D331" s="13"/>
      <c r="E331" s="26">
        <v>23</v>
      </c>
      <c r="F331" s="44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</row>
    <row r="332" spans="1:16" ht="15" customHeight="1" x14ac:dyDescent="0.25">
      <c r="A332" s="12">
        <f t="shared" si="44"/>
        <v>329</v>
      </c>
      <c r="B332" s="31">
        <v>31376</v>
      </c>
      <c r="C332" s="26"/>
      <c r="D332" s="13"/>
      <c r="E332" s="26">
        <v>24.2</v>
      </c>
      <c r="F332" s="44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</row>
    <row r="333" spans="1:16" ht="15" customHeight="1" x14ac:dyDescent="0.25">
      <c r="A333" s="12">
        <f t="shared" si="44"/>
        <v>330</v>
      </c>
      <c r="B333" s="31">
        <v>31377</v>
      </c>
      <c r="C333" s="26"/>
      <c r="D333" s="13"/>
      <c r="E333" s="26">
        <v>24.2</v>
      </c>
      <c r="F333" s="44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</row>
    <row r="334" spans="1:16" ht="15" customHeight="1" x14ac:dyDescent="0.25">
      <c r="A334" s="12">
        <f t="shared" si="44"/>
        <v>331</v>
      </c>
      <c r="B334" s="31">
        <v>31378</v>
      </c>
      <c r="C334" s="26"/>
      <c r="D334" s="13"/>
      <c r="E334" s="26">
        <v>25.2</v>
      </c>
      <c r="F334" s="44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</row>
    <row r="335" spans="1:16" ht="15" customHeight="1" x14ac:dyDescent="0.25">
      <c r="A335" s="12">
        <f t="shared" si="44"/>
        <v>332</v>
      </c>
      <c r="B335" s="31">
        <v>31379</v>
      </c>
      <c r="C335" s="26"/>
      <c r="D335" s="13"/>
      <c r="E335" s="26">
        <v>23.5</v>
      </c>
      <c r="F335" s="44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</row>
    <row r="336" spans="1:16" ht="15" customHeight="1" x14ac:dyDescent="0.25">
      <c r="A336" s="12">
        <f t="shared" si="44"/>
        <v>333</v>
      </c>
      <c r="B336" s="31">
        <v>31380</v>
      </c>
      <c r="C336" s="26"/>
      <c r="D336" s="13"/>
      <c r="E336" s="26">
        <v>24.6</v>
      </c>
      <c r="F336" s="44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</row>
    <row r="337" spans="1:16" ht="15" customHeight="1" x14ac:dyDescent="0.25">
      <c r="A337" s="12">
        <f t="shared" si="44"/>
        <v>334</v>
      </c>
      <c r="B337" s="31">
        <v>31381</v>
      </c>
      <c r="C337" s="26"/>
      <c r="D337" s="13"/>
      <c r="E337" s="26">
        <v>24.6</v>
      </c>
      <c r="F337" s="44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</row>
    <row r="338" spans="1:16" ht="15" customHeight="1" x14ac:dyDescent="0.25">
      <c r="A338" s="12">
        <f t="shared" si="44"/>
        <v>335</v>
      </c>
      <c r="B338" s="31">
        <v>31382</v>
      </c>
      <c r="C338" s="26"/>
      <c r="D338" s="13"/>
      <c r="E338" s="26">
        <v>24.3</v>
      </c>
      <c r="F338" s="44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</row>
    <row r="339" spans="1:16" ht="15" customHeight="1" x14ac:dyDescent="0.25">
      <c r="A339" s="12">
        <f t="shared" si="44"/>
        <v>336</v>
      </c>
      <c r="B339" s="31">
        <v>31383</v>
      </c>
      <c r="C339" s="26"/>
      <c r="D339" s="13"/>
      <c r="E339" s="26">
        <v>24.2</v>
      </c>
      <c r="F339" s="44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</row>
    <row r="340" spans="1:16" ht="15" customHeight="1" x14ac:dyDescent="0.25">
      <c r="A340" s="12">
        <f t="shared" si="44"/>
        <v>337</v>
      </c>
      <c r="B340" s="31">
        <v>31384</v>
      </c>
      <c r="C340" s="26"/>
      <c r="D340" s="13"/>
      <c r="E340" s="26">
        <v>23.7</v>
      </c>
      <c r="F340" s="44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</row>
    <row r="341" spans="1:16" ht="15" customHeight="1" x14ac:dyDescent="0.25">
      <c r="A341" s="12">
        <f t="shared" si="44"/>
        <v>338</v>
      </c>
      <c r="B341" s="31">
        <v>31385</v>
      </c>
      <c r="C341" s="26"/>
      <c r="D341" s="13"/>
      <c r="E341" s="26">
        <v>24.7</v>
      </c>
      <c r="F341" s="44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</row>
    <row r="342" spans="1:16" ht="15" customHeight="1" x14ac:dyDescent="0.25">
      <c r="A342" s="12">
        <f t="shared" si="44"/>
        <v>339</v>
      </c>
      <c r="B342" s="31">
        <v>31386</v>
      </c>
      <c r="C342" s="26"/>
      <c r="D342" s="13"/>
      <c r="E342" s="26">
        <v>25.3</v>
      </c>
      <c r="F342" s="44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</row>
    <row r="343" spans="1:16" ht="15" customHeight="1" x14ac:dyDescent="0.25">
      <c r="A343" s="12">
        <f t="shared" si="44"/>
        <v>340</v>
      </c>
      <c r="B343" s="31">
        <v>31387</v>
      </c>
      <c r="C343" s="26"/>
      <c r="D343" s="13"/>
      <c r="E343" s="26">
        <v>25.1</v>
      </c>
      <c r="F343" s="44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</row>
    <row r="344" spans="1:16" ht="15" customHeight="1" x14ac:dyDescent="0.25">
      <c r="A344" s="12">
        <f t="shared" si="44"/>
        <v>341</v>
      </c>
      <c r="B344" s="31">
        <v>31388</v>
      </c>
      <c r="C344" s="26"/>
      <c r="D344" s="13"/>
      <c r="E344" s="26">
        <v>24.8</v>
      </c>
      <c r="F344" s="44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</row>
    <row r="345" spans="1:16" ht="15" customHeight="1" x14ac:dyDescent="0.25">
      <c r="A345" s="12">
        <f t="shared" si="44"/>
        <v>342</v>
      </c>
      <c r="B345" s="31">
        <v>31389</v>
      </c>
      <c r="C345" s="26"/>
      <c r="D345" s="13"/>
      <c r="E345" s="26">
        <v>25</v>
      </c>
      <c r="F345" s="44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</row>
    <row r="346" spans="1:16" ht="15" customHeight="1" x14ac:dyDescent="0.25">
      <c r="A346" s="12">
        <f t="shared" si="44"/>
        <v>343</v>
      </c>
      <c r="B346" s="31">
        <v>31390</v>
      </c>
      <c r="C346" s="26"/>
      <c r="D346" s="13"/>
      <c r="E346" s="26">
        <v>23.3</v>
      </c>
      <c r="F346" s="44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</row>
    <row r="347" spans="1:16" ht="15" customHeight="1" x14ac:dyDescent="0.25">
      <c r="A347" s="12">
        <f t="shared" si="44"/>
        <v>344</v>
      </c>
      <c r="B347" s="31">
        <v>31391</v>
      </c>
      <c r="C347" s="26"/>
      <c r="D347" s="13"/>
      <c r="E347" s="26">
        <v>24.2</v>
      </c>
      <c r="F347" s="44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</row>
    <row r="348" spans="1:16" ht="15" customHeight="1" x14ac:dyDescent="0.25">
      <c r="A348" s="12">
        <f t="shared" si="44"/>
        <v>345</v>
      </c>
      <c r="B348" s="31">
        <v>31392</v>
      </c>
      <c r="C348" s="26"/>
      <c r="D348" s="13"/>
      <c r="E348" s="26">
        <v>25.5</v>
      </c>
      <c r="F348" s="44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</row>
    <row r="349" spans="1:16" ht="15" customHeight="1" x14ac:dyDescent="0.25">
      <c r="A349" s="12">
        <f t="shared" si="44"/>
        <v>346</v>
      </c>
      <c r="B349" s="31">
        <v>31393</v>
      </c>
      <c r="C349" s="26"/>
      <c r="D349" s="13"/>
      <c r="E349" s="26">
        <v>25.7</v>
      </c>
      <c r="F349" s="44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</row>
    <row r="350" spans="1:16" ht="15" customHeight="1" x14ac:dyDescent="0.25">
      <c r="A350" s="12">
        <f t="shared" si="44"/>
        <v>347</v>
      </c>
      <c r="B350" s="31">
        <v>31394</v>
      </c>
      <c r="C350" s="26"/>
      <c r="D350" s="13"/>
      <c r="E350" s="26">
        <v>25.3</v>
      </c>
      <c r="F350" s="44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</row>
    <row r="351" spans="1:16" ht="15" customHeight="1" x14ac:dyDescent="0.25">
      <c r="A351" s="12">
        <f t="shared" si="44"/>
        <v>348</v>
      </c>
      <c r="B351" s="31">
        <v>31395</v>
      </c>
      <c r="C351" s="26"/>
      <c r="D351" s="13"/>
      <c r="E351" s="26">
        <v>24.9</v>
      </c>
      <c r="F351" s="44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</row>
    <row r="352" spans="1:16" ht="15" customHeight="1" x14ac:dyDescent="0.25">
      <c r="A352" s="12">
        <f t="shared" si="44"/>
        <v>349</v>
      </c>
      <c r="B352" s="31">
        <v>31396</v>
      </c>
      <c r="C352" s="26"/>
      <c r="D352" s="13"/>
      <c r="E352" s="26">
        <v>24.3</v>
      </c>
      <c r="F352" s="44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</row>
    <row r="353" spans="1:16" ht="15" customHeight="1" x14ac:dyDescent="0.25">
      <c r="A353" s="12">
        <f t="shared" si="44"/>
        <v>350</v>
      </c>
      <c r="B353" s="31">
        <v>31397</v>
      </c>
      <c r="C353" s="26"/>
      <c r="D353" s="13"/>
      <c r="E353" s="26">
        <v>24.1</v>
      </c>
      <c r="F353" s="44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</row>
    <row r="354" spans="1:16" ht="15" customHeight="1" x14ac:dyDescent="0.25">
      <c r="A354" s="12">
        <f t="shared" si="44"/>
        <v>351</v>
      </c>
      <c r="B354" s="31">
        <v>31398</v>
      </c>
      <c r="C354" s="26"/>
      <c r="D354" s="13"/>
      <c r="E354" s="26">
        <v>25.5</v>
      </c>
      <c r="F354" s="44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</row>
    <row r="355" spans="1:16" ht="15" customHeight="1" x14ac:dyDescent="0.25">
      <c r="A355" s="12">
        <f t="shared" si="44"/>
        <v>352</v>
      </c>
      <c r="B355" s="31">
        <v>31399</v>
      </c>
      <c r="C355" s="26"/>
      <c r="D355" s="13"/>
      <c r="E355" s="26">
        <v>24.9</v>
      </c>
      <c r="F355" s="44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</row>
    <row r="356" spans="1:16" ht="15" customHeight="1" x14ac:dyDescent="0.25">
      <c r="A356" s="12">
        <f t="shared" si="44"/>
        <v>353</v>
      </c>
      <c r="B356" s="31">
        <v>31400</v>
      </c>
      <c r="C356" s="26"/>
      <c r="D356" s="13"/>
      <c r="E356" s="26">
        <v>24.1</v>
      </c>
      <c r="F356" s="44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</row>
    <row r="357" spans="1:16" ht="15" customHeight="1" x14ac:dyDescent="0.25">
      <c r="A357" s="12">
        <f t="shared" si="44"/>
        <v>354</v>
      </c>
      <c r="B357" s="31">
        <v>31401</v>
      </c>
      <c r="C357" s="26"/>
      <c r="D357" s="13"/>
      <c r="E357" s="26">
        <v>24.9</v>
      </c>
      <c r="F357" s="44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</row>
    <row r="358" spans="1:16" ht="15" customHeight="1" x14ac:dyDescent="0.25">
      <c r="A358" s="12">
        <f t="shared" si="44"/>
        <v>355</v>
      </c>
      <c r="B358" s="31">
        <v>31402</v>
      </c>
      <c r="C358" s="26"/>
      <c r="D358" s="13"/>
      <c r="E358" s="26">
        <v>24.3</v>
      </c>
      <c r="F358" s="44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</row>
    <row r="359" spans="1:16" ht="15" customHeight="1" x14ac:dyDescent="0.25">
      <c r="A359" s="12">
        <f t="shared" si="44"/>
        <v>356</v>
      </c>
      <c r="B359" s="31">
        <v>31403</v>
      </c>
      <c r="C359" s="26"/>
      <c r="D359" s="13"/>
      <c r="E359" s="26">
        <v>23.5</v>
      </c>
      <c r="F359" s="44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</row>
    <row r="360" spans="1:16" ht="15" customHeight="1" x14ac:dyDescent="0.25">
      <c r="A360" s="12">
        <f t="shared" si="44"/>
        <v>357</v>
      </c>
      <c r="B360" s="31">
        <v>31404</v>
      </c>
      <c r="C360" s="26"/>
      <c r="D360" s="13"/>
      <c r="E360" s="26">
        <v>23.7</v>
      </c>
      <c r="F360" s="44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</row>
    <row r="361" spans="1:16" ht="15" customHeight="1" x14ac:dyDescent="0.25">
      <c r="A361" s="12">
        <f t="shared" si="44"/>
        <v>358</v>
      </c>
      <c r="B361" s="31">
        <v>31405</v>
      </c>
      <c r="C361" s="26"/>
      <c r="D361" s="13"/>
      <c r="E361" s="26">
        <v>23.8</v>
      </c>
      <c r="F361" s="44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</row>
    <row r="362" spans="1:16" ht="15" customHeight="1" x14ac:dyDescent="0.25">
      <c r="A362" s="12">
        <f t="shared" si="44"/>
        <v>359</v>
      </c>
      <c r="B362" s="31">
        <v>31406</v>
      </c>
      <c r="C362" s="26"/>
      <c r="D362" s="13"/>
      <c r="E362" s="26">
        <v>26.6</v>
      </c>
      <c r="F362" s="44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</row>
    <row r="363" spans="1:16" ht="15" customHeight="1" x14ac:dyDescent="0.25">
      <c r="A363" s="12">
        <f t="shared" si="44"/>
        <v>360</v>
      </c>
      <c r="B363" s="31">
        <v>31407</v>
      </c>
      <c r="C363" s="26"/>
      <c r="D363" s="13"/>
      <c r="E363" s="26">
        <v>25.4</v>
      </c>
      <c r="F363" s="44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</row>
    <row r="364" spans="1:16" ht="15" customHeight="1" x14ac:dyDescent="0.25">
      <c r="A364" s="12">
        <f t="shared" si="44"/>
        <v>361</v>
      </c>
      <c r="B364" s="31">
        <v>31408</v>
      </c>
      <c r="C364" s="26"/>
      <c r="D364" s="13"/>
      <c r="E364" s="26">
        <v>26.4</v>
      </c>
      <c r="F364" s="44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</row>
    <row r="365" spans="1:16" ht="15" customHeight="1" x14ac:dyDescent="0.25">
      <c r="A365" s="12">
        <f t="shared" si="44"/>
        <v>362</v>
      </c>
      <c r="B365" s="31">
        <v>31409</v>
      </c>
      <c r="C365" s="26"/>
      <c r="D365" s="13"/>
      <c r="E365" s="26">
        <v>25.9</v>
      </c>
      <c r="F365" s="44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</row>
    <row r="366" spans="1:16" ht="15" customHeight="1" x14ac:dyDescent="0.25">
      <c r="A366" s="12">
        <f t="shared" si="44"/>
        <v>363</v>
      </c>
      <c r="B366" s="31">
        <v>31410</v>
      </c>
      <c r="C366" s="26"/>
      <c r="D366" s="13"/>
      <c r="E366" s="26">
        <v>25.5</v>
      </c>
      <c r="F366" s="44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</row>
    <row r="367" spans="1:16" ht="15" customHeight="1" x14ac:dyDescent="0.25">
      <c r="A367" s="12">
        <f t="shared" si="44"/>
        <v>364</v>
      </c>
      <c r="B367" s="31">
        <v>31411</v>
      </c>
      <c r="C367" s="26"/>
      <c r="D367" s="13"/>
      <c r="E367" s="26">
        <v>25.5</v>
      </c>
      <c r="F367" s="44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</row>
    <row r="368" spans="1:16" ht="15" customHeight="1" x14ac:dyDescent="0.25">
      <c r="A368" s="12">
        <f t="shared" si="44"/>
        <v>365</v>
      </c>
      <c r="B368" s="31">
        <v>31412</v>
      </c>
      <c r="C368" s="26"/>
      <c r="D368" s="13"/>
      <c r="E368" s="26">
        <v>23.7</v>
      </c>
      <c r="F368" s="44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</row>
    <row r="369" spans="1:16" ht="15" customHeight="1" x14ac:dyDescent="0.25">
      <c r="A369" s="12">
        <f t="shared" si="44"/>
        <v>366</v>
      </c>
      <c r="B369" s="31">
        <v>31413</v>
      </c>
      <c r="C369" s="26"/>
      <c r="D369" s="13"/>
      <c r="E369" s="26">
        <v>24.2</v>
      </c>
      <c r="F369" s="44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</row>
    <row r="370" spans="1:16" ht="15" customHeight="1" x14ac:dyDescent="0.25">
      <c r="A370" s="12">
        <f t="shared" si="44"/>
        <v>367</v>
      </c>
      <c r="B370" s="31">
        <v>31414</v>
      </c>
      <c r="C370" s="26"/>
      <c r="D370" s="13"/>
      <c r="E370" s="26">
        <v>25.1</v>
      </c>
      <c r="F370" s="44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</row>
    <row r="371" spans="1:16" ht="15" customHeight="1" x14ac:dyDescent="0.25">
      <c r="A371" s="12">
        <f t="shared" si="44"/>
        <v>368</v>
      </c>
      <c r="B371" s="31">
        <v>31415</v>
      </c>
      <c r="C371" s="26"/>
      <c r="D371" s="13"/>
      <c r="E371" s="26">
        <v>25.9</v>
      </c>
      <c r="F371" s="44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</row>
    <row r="372" spans="1:16" ht="15" customHeight="1" x14ac:dyDescent="0.25">
      <c r="A372" s="12">
        <f t="shared" si="44"/>
        <v>369</v>
      </c>
      <c r="B372" s="31">
        <v>31416</v>
      </c>
      <c r="C372" s="26"/>
      <c r="D372" s="13"/>
      <c r="E372" s="26">
        <v>26.6</v>
      </c>
      <c r="F372" s="44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</row>
    <row r="373" spans="1:16" ht="15" customHeight="1" x14ac:dyDescent="0.25">
      <c r="A373" s="12">
        <f t="shared" si="44"/>
        <v>370</v>
      </c>
      <c r="B373" s="31">
        <v>31417</v>
      </c>
      <c r="C373" s="26"/>
      <c r="D373" s="13"/>
      <c r="E373" s="26">
        <v>25.1</v>
      </c>
      <c r="F373" s="44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</row>
    <row r="374" spans="1:16" ht="15" customHeight="1" x14ac:dyDescent="0.25">
      <c r="A374" s="12">
        <f t="shared" si="44"/>
        <v>371</v>
      </c>
      <c r="B374" s="31">
        <v>31418</v>
      </c>
      <c r="C374" s="26"/>
      <c r="D374" s="13"/>
      <c r="E374" s="26">
        <v>25.5</v>
      </c>
      <c r="F374" s="44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</row>
    <row r="375" spans="1:16" ht="15" customHeight="1" x14ac:dyDescent="0.25">
      <c r="A375" s="12">
        <f t="shared" si="44"/>
        <v>372</v>
      </c>
      <c r="B375" s="31">
        <v>31419</v>
      </c>
      <c r="C375" s="26"/>
      <c r="D375" s="13"/>
      <c r="E375" s="26">
        <v>25.1</v>
      </c>
      <c r="F375" s="44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</row>
    <row r="376" spans="1:16" ht="15" customHeight="1" x14ac:dyDescent="0.25">
      <c r="A376" s="12">
        <f t="shared" si="44"/>
        <v>373</v>
      </c>
      <c r="B376" s="31">
        <v>31420</v>
      </c>
      <c r="C376" s="26"/>
      <c r="D376" s="13"/>
      <c r="E376" s="26">
        <v>24.8</v>
      </c>
      <c r="F376" s="44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</row>
    <row r="377" spans="1:16" ht="15" customHeight="1" x14ac:dyDescent="0.25">
      <c r="A377" s="12">
        <f t="shared" si="44"/>
        <v>374</v>
      </c>
      <c r="B377" s="31">
        <v>31421</v>
      </c>
      <c r="C377" s="26"/>
      <c r="D377" s="13"/>
      <c r="E377" s="26">
        <v>22.9</v>
      </c>
      <c r="F377" s="44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</row>
    <row r="378" spans="1:16" ht="15" customHeight="1" x14ac:dyDescent="0.25">
      <c r="A378" s="12">
        <f t="shared" si="44"/>
        <v>375</v>
      </c>
      <c r="B378" s="31">
        <v>31422</v>
      </c>
      <c r="C378" s="26"/>
      <c r="D378" s="13"/>
      <c r="E378" s="26">
        <v>25.1</v>
      </c>
      <c r="F378" s="44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</row>
    <row r="379" spans="1:16" ht="15" customHeight="1" x14ac:dyDescent="0.25">
      <c r="A379" s="12">
        <f t="shared" si="44"/>
        <v>376</v>
      </c>
      <c r="B379" s="31">
        <v>31423</v>
      </c>
      <c r="C379" s="26"/>
      <c r="D379" s="13"/>
      <c r="E379" s="26">
        <v>26</v>
      </c>
      <c r="F379" s="44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</row>
    <row r="380" spans="1:16" ht="15" customHeight="1" x14ac:dyDescent="0.25">
      <c r="A380" s="12">
        <f t="shared" si="44"/>
        <v>377</v>
      </c>
      <c r="B380" s="31">
        <v>31424</v>
      </c>
      <c r="C380" s="26"/>
      <c r="D380" s="13"/>
      <c r="E380" s="26">
        <v>25.6</v>
      </c>
      <c r="F380" s="44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</row>
    <row r="381" spans="1:16" ht="15" customHeight="1" x14ac:dyDescent="0.25">
      <c r="A381" s="12">
        <f t="shared" si="44"/>
        <v>378</v>
      </c>
      <c r="B381" s="31">
        <v>31425</v>
      </c>
      <c r="C381" s="26"/>
      <c r="D381" s="13"/>
      <c r="E381" s="26">
        <v>25.3</v>
      </c>
      <c r="F381" s="44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</row>
    <row r="382" spans="1:16" ht="15" customHeight="1" x14ac:dyDescent="0.25">
      <c r="A382" s="12">
        <f t="shared" si="44"/>
        <v>379</v>
      </c>
      <c r="B382" s="31">
        <v>31426</v>
      </c>
      <c r="C382" s="26"/>
      <c r="D382" s="13"/>
      <c r="E382" s="26">
        <v>26.3</v>
      </c>
      <c r="F382" s="44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</row>
    <row r="383" spans="1:16" ht="15" customHeight="1" x14ac:dyDescent="0.25">
      <c r="A383" s="12">
        <f t="shared" si="44"/>
        <v>380</v>
      </c>
      <c r="B383" s="31">
        <v>31427</v>
      </c>
      <c r="C383" s="26"/>
      <c r="D383" s="13"/>
      <c r="E383" s="26">
        <v>25.6</v>
      </c>
      <c r="F383" s="44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</row>
    <row r="384" spans="1:16" ht="15" customHeight="1" x14ac:dyDescent="0.25">
      <c r="A384" s="12">
        <f t="shared" si="44"/>
        <v>381</v>
      </c>
      <c r="B384" s="31">
        <v>31428</v>
      </c>
      <c r="C384" s="26"/>
      <c r="D384" s="13"/>
      <c r="E384" s="26">
        <v>25.4</v>
      </c>
      <c r="F384" s="44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</row>
    <row r="385" spans="1:16" ht="15" customHeight="1" x14ac:dyDescent="0.25">
      <c r="A385" s="12">
        <f t="shared" si="44"/>
        <v>382</v>
      </c>
      <c r="B385" s="31">
        <v>31429</v>
      </c>
      <c r="C385" s="26"/>
      <c r="D385" s="13"/>
      <c r="E385" s="26">
        <v>25</v>
      </c>
      <c r="F385" s="44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</row>
    <row r="386" spans="1:16" ht="15" customHeight="1" x14ac:dyDescent="0.25">
      <c r="A386" s="12">
        <f t="shared" si="44"/>
        <v>383</v>
      </c>
      <c r="B386" s="31">
        <v>31430</v>
      </c>
      <c r="C386" s="26"/>
      <c r="D386" s="13"/>
      <c r="E386" s="26">
        <v>24.9</v>
      </c>
      <c r="F386" s="44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</row>
    <row r="387" spans="1:16" ht="15" customHeight="1" x14ac:dyDescent="0.25">
      <c r="A387" s="12">
        <f t="shared" si="44"/>
        <v>384</v>
      </c>
      <c r="B387" s="31">
        <v>31431</v>
      </c>
      <c r="C387" s="26"/>
      <c r="D387" s="13"/>
      <c r="E387" s="26">
        <v>24.4</v>
      </c>
      <c r="F387" s="44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</row>
    <row r="388" spans="1:16" ht="15" customHeight="1" x14ac:dyDescent="0.25">
      <c r="A388" s="12">
        <f t="shared" si="44"/>
        <v>385</v>
      </c>
      <c r="B388" s="31">
        <v>31432</v>
      </c>
      <c r="C388" s="26"/>
      <c r="D388" s="13"/>
      <c r="E388" s="26">
        <v>26</v>
      </c>
      <c r="F388" s="44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</row>
    <row r="389" spans="1:16" ht="15" customHeight="1" x14ac:dyDescent="0.25">
      <c r="A389" s="12">
        <f t="shared" si="44"/>
        <v>386</v>
      </c>
      <c r="B389" s="31">
        <v>31433</v>
      </c>
      <c r="C389" s="26"/>
      <c r="D389" s="13"/>
      <c r="E389" s="26">
        <v>23.4</v>
      </c>
      <c r="F389" s="44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</row>
    <row r="390" spans="1:16" ht="15" customHeight="1" x14ac:dyDescent="0.25">
      <c r="A390" s="12">
        <f t="shared" ref="A390:A453" si="45">A389+1</f>
        <v>387</v>
      </c>
      <c r="B390" s="31">
        <v>31434</v>
      </c>
      <c r="C390" s="26"/>
      <c r="D390" s="13"/>
      <c r="E390" s="26">
        <v>24.3</v>
      </c>
      <c r="F390" s="44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</row>
    <row r="391" spans="1:16" ht="15" customHeight="1" x14ac:dyDescent="0.25">
      <c r="A391" s="12">
        <f t="shared" si="45"/>
        <v>388</v>
      </c>
      <c r="B391" s="31">
        <v>31435</v>
      </c>
      <c r="C391" s="26"/>
      <c r="D391" s="13"/>
      <c r="E391" s="26">
        <v>24.3</v>
      </c>
      <c r="F391" s="44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</row>
    <row r="392" spans="1:16" ht="15" customHeight="1" x14ac:dyDescent="0.25">
      <c r="A392" s="12">
        <f t="shared" si="45"/>
        <v>389</v>
      </c>
      <c r="B392" s="31">
        <v>31436</v>
      </c>
      <c r="C392" s="26"/>
      <c r="D392" s="13"/>
      <c r="E392" s="26">
        <v>24</v>
      </c>
      <c r="F392" s="44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</row>
    <row r="393" spans="1:16" ht="15" customHeight="1" x14ac:dyDescent="0.25">
      <c r="A393" s="12">
        <f t="shared" si="45"/>
        <v>390</v>
      </c>
      <c r="B393" s="31">
        <v>31437</v>
      </c>
      <c r="C393" s="26"/>
      <c r="D393" s="13"/>
      <c r="E393" s="26">
        <v>24.2</v>
      </c>
      <c r="F393" s="44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</row>
    <row r="394" spans="1:16" ht="15" customHeight="1" x14ac:dyDescent="0.25">
      <c r="A394" s="12">
        <f t="shared" si="45"/>
        <v>391</v>
      </c>
      <c r="B394" s="31">
        <v>31438</v>
      </c>
      <c r="C394" s="26"/>
      <c r="D394" s="13"/>
      <c r="E394" s="26">
        <v>24.4</v>
      </c>
      <c r="F394" s="44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</row>
    <row r="395" spans="1:16" ht="15" customHeight="1" x14ac:dyDescent="0.25">
      <c r="A395" s="12">
        <f t="shared" si="45"/>
        <v>392</v>
      </c>
      <c r="B395" s="31">
        <v>31439</v>
      </c>
      <c r="C395" s="26"/>
      <c r="D395" s="13"/>
      <c r="E395" s="26">
        <v>25.8</v>
      </c>
      <c r="F395" s="44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</row>
    <row r="396" spans="1:16" ht="15" customHeight="1" x14ac:dyDescent="0.25">
      <c r="A396" s="12">
        <f t="shared" si="45"/>
        <v>393</v>
      </c>
      <c r="B396" s="31">
        <v>31440</v>
      </c>
      <c r="C396" s="26"/>
      <c r="D396" s="13"/>
      <c r="E396" s="26">
        <v>26.8</v>
      </c>
      <c r="F396" s="44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</row>
    <row r="397" spans="1:16" ht="15" customHeight="1" x14ac:dyDescent="0.25">
      <c r="A397" s="12">
        <f t="shared" si="45"/>
        <v>394</v>
      </c>
      <c r="B397" s="31">
        <v>31441</v>
      </c>
      <c r="C397" s="26"/>
      <c r="D397" s="13"/>
      <c r="E397" s="26">
        <v>25.2</v>
      </c>
      <c r="F397" s="44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</row>
    <row r="398" spans="1:16" ht="15" customHeight="1" x14ac:dyDescent="0.25">
      <c r="A398" s="12">
        <f t="shared" si="45"/>
        <v>395</v>
      </c>
      <c r="B398" s="31">
        <v>31442</v>
      </c>
      <c r="C398" s="26"/>
      <c r="D398" s="13"/>
      <c r="E398" s="26">
        <v>25.5</v>
      </c>
      <c r="F398" s="44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</row>
    <row r="399" spans="1:16" ht="15" customHeight="1" x14ac:dyDescent="0.25">
      <c r="A399" s="12">
        <f t="shared" si="45"/>
        <v>396</v>
      </c>
      <c r="B399" s="31">
        <v>31443</v>
      </c>
      <c r="C399" s="26"/>
      <c r="D399" s="13"/>
      <c r="E399" s="26">
        <v>25.3</v>
      </c>
      <c r="F399" s="44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</row>
    <row r="400" spans="1:16" ht="15" customHeight="1" x14ac:dyDescent="0.25">
      <c r="A400" s="12">
        <f t="shared" si="45"/>
        <v>397</v>
      </c>
      <c r="B400" s="31">
        <v>31444</v>
      </c>
      <c r="C400" s="26"/>
      <c r="D400" s="13"/>
      <c r="E400" s="26">
        <v>22.9</v>
      </c>
      <c r="F400" s="44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</row>
    <row r="401" spans="1:16" ht="15" customHeight="1" x14ac:dyDescent="0.25">
      <c r="A401" s="12">
        <f t="shared" si="45"/>
        <v>398</v>
      </c>
      <c r="B401" s="31">
        <v>31445</v>
      </c>
      <c r="C401" s="26"/>
      <c r="D401" s="13"/>
      <c r="E401" s="26">
        <v>30.2</v>
      </c>
      <c r="F401" s="44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</row>
    <row r="402" spans="1:16" ht="15" customHeight="1" x14ac:dyDescent="0.25">
      <c r="A402" s="12">
        <f t="shared" si="45"/>
        <v>399</v>
      </c>
      <c r="B402" s="31">
        <v>31446</v>
      </c>
      <c r="C402" s="26"/>
      <c r="D402" s="13"/>
      <c r="E402" s="26">
        <v>25.3</v>
      </c>
      <c r="F402" s="44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</row>
    <row r="403" spans="1:16" ht="15" customHeight="1" x14ac:dyDescent="0.25">
      <c r="A403" s="12">
        <f t="shared" si="45"/>
        <v>400</v>
      </c>
      <c r="B403" s="31">
        <v>31447</v>
      </c>
      <c r="C403" s="26"/>
      <c r="D403" s="13"/>
      <c r="E403" s="26">
        <v>26.1</v>
      </c>
      <c r="F403" s="44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</row>
    <row r="404" spans="1:16" ht="15" customHeight="1" x14ac:dyDescent="0.25">
      <c r="A404" s="12">
        <f t="shared" si="45"/>
        <v>401</v>
      </c>
      <c r="B404" s="31">
        <v>31448</v>
      </c>
      <c r="C404" s="26"/>
      <c r="D404" s="13"/>
      <c r="E404" s="26">
        <v>25.9</v>
      </c>
      <c r="F404" s="44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</row>
    <row r="405" spans="1:16" ht="15" customHeight="1" x14ac:dyDescent="0.25">
      <c r="A405" s="12">
        <f t="shared" si="45"/>
        <v>402</v>
      </c>
      <c r="B405" s="31">
        <v>31449</v>
      </c>
      <c r="C405" s="26"/>
      <c r="D405" s="13"/>
      <c r="E405" s="26">
        <v>25.5</v>
      </c>
      <c r="F405" s="44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</row>
    <row r="406" spans="1:16" ht="15" customHeight="1" x14ac:dyDescent="0.25">
      <c r="A406" s="12">
        <f t="shared" si="45"/>
        <v>403</v>
      </c>
      <c r="B406" s="31">
        <v>31450</v>
      </c>
      <c r="C406" s="26"/>
      <c r="D406" s="13"/>
      <c r="E406" s="26">
        <v>27.1</v>
      </c>
      <c r="F406" s="44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</row>
    <row r="407" spans="1:16" ht="15" customHeight="1" x14ac:dyDescent="0.25">
      <c r="A407" s="12">
        <f t="shared" si="45"/>
        <v>404</v>
      </c>
      <c r="B407" s="31">
        <v>31451</v>
      </c>
      <c r="C407" s="26"/>
      <c r="D407" s="13"/>
      <c r="E407" s="26">
        <v>27.9</v>
      </c>
      <c r="F407" s="44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</row>
    <row r="408" spans="1:16" ht="15" customHeight="1" x14ac:dyDescent="0.25">
      <c r="A408" s="12">
        <f t="shared" si="45"/>
        <v>405</v>
      </c>
      <c r="B408" s="31">
        <v>31452</v>
      </c>
      <c r="C408" s="26"/>
      <c r="D408" s="13"/>
      <c r="E408" s="26">
        <v>27.3</v>
      </c>
      <c r="F408" s="44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</row>
    <row r="409" spans="1:16" ht="15" customHeight="1" x14ac:dyDescent="0.25">
      <c r="A409" s="12">
        <f t="shared" si="45"/>
        <v>406</v>
      </c>
      <c r="B409" s="31">
        <v>31453</v>
      </c>
      <c r="C409" s="26"/>
      <c r="D409" s="13"/>
      <c r="E409" s="26">
        <v>26.1</v>
      </c>
      <c r="F409" s="44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</row>
    <row r="410" spans="1:16" ht="15" customHeight="1" x14ac:dyDescent="0.25">
      <c r="A410" s="12">
        <f t="shared" si="45"/>
        <v>407</v>
      </c>
      <c r="B410" s="31">
        <v>31454</v>
      </c>
      <c r="C410" s="26"/>
      <c r="D410" s="13"/>
      <c r="E410" s="26">
        <v>28.2</v>
      </c>
      <c r="F410" s="44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</row>
    <row r="411" spans="1:16" ht="15" customHeight="1" x14ac:dyDescent="0.25">
      <c r="A411" s="12">
        <f t="shared" si="45"/>
        <v>408</v>
      </c>
      <c r="B411" s="31">
        <v>31455</v>
      </c>
      <c r="C411" s="26"/>
      <c r="D411" s="13"/>
      <c r="E411" s="26">
        <v>25.3</v>
      </c>
      <c r="F411" s="44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</row>
    <row r="412" spans="1:16" ht="15" customHeight="1" x14ac:dyDescent="0.25">
      <c r="A412" s="12">
        <f t="shared" si="45"/>
        <v>409</v>
      </c>
      <c r="B412" s="31">
        <v>31456</v>
      </c>
      <c r="C412" s="26"/>
      <c r="D412" s="13"/>
      <c r="E412" s="26">
        <v>25.9</v>
      </c>
      <c r="F412" s="44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</row>
    <row r="413" spans="1:16" ht="15" customHeight="1" x14ac:dyDescent="0.25">
      <c r="A413" s="12">
        <f t="shared" si="45"/>
        <v>410</v>
      </c>
      <c r="B413" s="31">
        <v>31457</v>
      </c>
      <c r="C413" s="26"/>
      <c r="D413" s="13"/>
      <c r="E413" s="26">
        <v>26.6</v>
      </c>
      <c r="F413" s="44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</row>
    <row r="414" spans="1:16" ht="15" customHeight="1" x14ac:dyDescent="0.25">
      <c r="A414" s="12">
        <f t="shared" si="45"/>
        <v>411</v>
      </c>
      <c r="B414" s="31">
        <v>31458</v>
      </c>
      <c r="C414" s="26"/>
      <c r="D414" s="13"/>
      <c r="E414" s="26">
        <v>25.4</v>
      </c>
      <c r="F414" s="44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</row>
    <row r="415" spans="1:16" ht="15" customHeight="1" x14ac:dyDescent="0.25">
      <c r="A415" s="12">
        <f t="shared" si="45"/>
        <v>412</v>
      </c>
      <c r="B415" s="31">
        <v>31459</v>
      </c>
      <c r="C415" s="26"/>
      <c r="D415" s="13"/>
      <c r="E415" s="26">
        <v>25.3</v>
      </c>
      <c r="F415" s="44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</row>
    <row r="416" spans="1:16" ht="15" customHeight="1" x14ac:dyDescent="0.25">
      <c r="A416" s="12">
        <f t="shared" si="45"/>
        <v>413</v>
      </c>
      <c r="B416" s="31">
        <v>31460</v>
      </c>
      <c r="C416" s="26"/>
      <c r="D416" s="13"/>
      <c r="E416" s="26">
        <v>25.7</v>
      </c>
      <c r="F416" s="44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</row>
    <row r="417" spans="1:16" ht="15" customHeight="1" x14ac:dyDescent="0.25">
      <c r="A417" s="12">
        <f t="shared" si="45"/>
        <v>414</v>
      </c>
      <c r="B417" s="31">
        <v>31461</v>
      </c>
      <c r="C417" s="26"/>
      <c r="D417" s="13"/>
      <c r="E417" s="26">
        <v>25</v>
      </c>
      <c r="F417" s="44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</row>
    <row r="418" spans="1:16" ht="15" customHeight="1" x14ac:dyDescent="0.25">
      <c r="A418" s="12">
        <f t="shared" si="45"/>
        <v>415</v>
      </c>
      <c r="B418" s="31">
        <v>31462</v>
      </c>
      <c r="C418" s="26"/>
      <c r="D418" s="13"/>
      <c r="E418" s="26">
        <v>25</v>
      </c>
      <c r="F418" s="44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</row>
    <row r="419" spans="1:16" ht="15" customHeight="1" x14ac:dyDescent="0.25">
      <c r="A419" s="12">
        <f t="shared" si="45"/>
        <v>416</v>
      </c>
      <c r="B419" s="31">
        <v>31463</v>
      </c>
      <c r="C419" s="26"/>
      <c r="D419" s="13"/>
      <c r="E419" s="26">
        <v>25.1</v>
      </c>
      <c r="F419" s="44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</row>
    <row r="420" spans="1:16" ht="15" customHeight="1" x14ac:dyDescent="0.25">
      <c r="A420" s="12">
        <f t="shared" si="45"/>
        <v>417</v>
      </c>
      <c r="B420" s="31">
        <v>31464</v>
      </c>
      <c r="C420" s="26"/>
      <c r="D420" s="13"/>
      <c r="E420" s="26">
        <v>24.5</v>
      </c>
      <c r="F420" s="44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</row>
    <row r="421" spans="1:16" ht="15" customHeight="1" x14ac:dyDescent="0.25">
      <c r="A421" s="12">
        <f t="shared" si="45"/>
        <v>418</v>
      </c>
      <c r="B421" s="31">
        <v>31465</v>
      </c>
      <c r="C421" s="26"/>
      <c r="D421" s="13"/>
      <c r="E421" s="26">
        <v>24.7</v>
      </c>
      <c r="F421" s="44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</row>
    <row r="422" spans="1:16" ht="15" customHeight="1" x14ac:dyDescent="0.25">
      <c r="A422" s="12">
        <f t="shared" si="45"/>
        <v>419</v>
      </c>
      <c r="B422" s="31">
        <v>31466</v>
      </c>
      <c r="C422" s="26"/>
      <c r="D422" s="13"/>
      <c r="E422" s="26">
        <v>24.2</v>
      </c>
      <c r="F422" s="44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</row>
    <row r="423" spans="1:16" ht="15" customHeight="1" x14ac:dyDescent="0.25">
      <c r="A423" s="12">
        <f t="shared" si="45"/>
        <v>420</v>
      </c>
      <c r="B423" s="31">
        <v>31467</v>
      </c>
      <c r="C423" s="26"/>
      <c r="D423" s="13"/>
      <c r="E423" s="26">
        <v>23.5</v>
      </c>
      <c r="F423" s="44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</row>
    <row r="424" spans="1:16" ht="15" customHeight="1" x14ac:dyDescent="0.25">
      <c r="A424" s="12">
        <f t="shared" si="45"/>
        <v>421</v>
      </c>
      <c r="B424" s="31">
        <v>31468</v>
      </c>
      <c r="C424" s="26"/>
      <c r="D424" s="13"/>
      <c r="E424" s="26">
        <v>26.2</v>
      </c>
      <c r="F424" s="44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</row>
    <row r="425" spans="1:16" ht="15" customHeight="1" x14ac:dyDescent="0.25">
      <c r="A425" s="12">
        <f t="shared" si="45"/>
        <v>422</v>
      </c>
      <c r="B425" s="31">
        <v>31469</v>
      </c>
      <c r="C425" s="26"/>
      <c r="D425" s="13"/>
      <c r="E425" s="26">
        <v>25.4</v>
      </c>
      <c r="F425" s="44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</row>
    <row r="426" spans="1:16" ht="15" customHeight="1" x14ac:dyDescent="0.25">
      <c r="A426" s="12">
        <f t="shared" si="45"/>
        <v>423</v>
      </c>
      <c r="B426" s="31">
        <v>31470</v>
      </c>
      <c r="C426" s="26"/>
      <c r="D426" s="13"/>
      <c r="E426" s="26">
        <v>28.1</v>
      </c>
      <c r="F426" s="44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</row>
    <row r="427" spans="1:16" ht="15" customHeight="1" x14ac:dyDescent="0.25">
      <c r="A427" s="12">
        <f t="shared" si="45"/>
        <v>424</v>
      </c>
      <c r="B427" s="31">
        <v>31471</v>
      </c>
      <c r="C427" s="26"/>
      <c r="D427" s="13"/>
      <c r="E427" s="26">
        <v>25.5</v>
      </c>
      <c r="F427" s="44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</row>
    <row r="428" spans="1:16" ht="15" customHeight="1" x14ac:dyDescent="0.25">
      <c r="A428" s="12">
        <f t="shared" si="45"/>
        <v>425</v>
      </c>
      <c r="B428" s="31">
        <v>31472</v>
      </c>
      <c r="C428" s="26"/>
      <c r="D428" s="13"/>
      <c r="E428" s="26">
        <v>25.3</v>
      </c>
      <c r="F428" s="44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</row>
    <row r="429" spans="1:16" ht="15" customHeight="1" x14ac:dyDescent="0.25">
      <c r="A429" s="12">
        <f t="shared" si="45"/>
        <v>426</v>
      </c>
      <c r="B429" s="31">
        <v>31473</v>
      </c>
      <c r="C429" s="26"/>
      <c r="D429" s="13"/>
      <c r="E429" s="26">
        <v>23.8</v>
      </c>
      <c r="F429" s="44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</row>
    <row r="430" spans="1:16" ht="15" customHeight="1" x14ac:dyDescent="0.25">
      <c r="A430" s="12">
        <f t="shared" si="45"/>
        <v>427</v>
      </c>
      <c r="B430" s="31">
        <v>31474</v>
      </c>
      <c r="C430" s="26"/>
      <c r="D430" s="13"/>
      <c r="E430" s="26">
        <v>25.5</v>
      </c>
      <c r="F430" s="44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</row>
    <row r="431" spans="1:16" ht="15" customHeight="1" x14ac:dyDescent="0.25">
      <c r="A431" s="12">
        <f t="shared" si="45"/>
        <v>428</v>
      </c>
      <c r="B431" s="31">
        <v>31475</v>
      </c>
      <c r="C431" s="26"/>
      <c r="D431" s="13"/>
      <c r="E431" s="26">
        <v>26</v>
      </c>
      <c r="F431" s="44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</row>
    <row r="432" spans="1:16" ht="15" customHeight="1" x14ac:dyDescent="0.25">
      <c r="A432" s="12">
        <f t="shared" si="45"/>
        <v>429</v>
      </c>
      <c r="B432" s="31">
        <v>31476</v>
      </c>
      <c r="C432" s="26"/>
      <c r="D432" s="13"/>
      <c r="E432" s="26">
        <v>25.2</v>
      </c>
      <c r="F432" s="44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</row>
    <row r="433" spans="1:16" ht="15" customHeight="1" x14ac:dyDescent="0.25">
      <c r="A433" s="12">
        <f t="shared" si="45"/>
        <v>430</v>
      </c>
      <c r="B433" s="31">
        <v>31477</v>
      </c>
      <c r="C433" s="26"/>
      <c r="D433" s="13"/>
      <c r="E433" s="26">
        <v>28.1</v>
      </c>
      <c r="F433" s="44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</row>
    <row r="434" spans="1:16" ht="15" customHeight="1" x14ac:dyDescent="0.25">
      <c r="A434" s="12">
        <f t="shared" si="45"/>
        <v>431</v>
      </c>
      <c r="B434" s="31">
        <v>31478</v>
      </c>
      <c r="C434" s="26"/>
      <c r="D434" s="13"/>
      <c r="E434" s="26">
        <v>25.5</v>
      </c>
      <c r="F434" s="44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</row>
    <row r="435" spans="1:16" ht="15" customHeight="1" x14ac:dyDescent="0.25">
      <c r="A435" s="12">
        <f t="shared" si="45"/>
        <v>432</v>
      </c>
      <c r="B435" s="31">
        <v>31479</v>
      </c>
      <c r="C435" s="26"/>
      <c r="D435" s="13"/>
      <c r="E435" s="26">
        <v>25.7</v>
      </c>
      <c r="F435" s="44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</row>
    <row r="436" spans="1:16" ht="15" customHeight="1" x14ac:dyDescent="0.25">
      <c r="A436" s="12">
        <f t="shared" si="45"/>
        <v>433</v>
      </c>
      <c r="B436" s="31">
        <v>31480</v>
      </c>
      <c r="C436" s="26"/>
      <c r="D436" s="13"/>
      <c r="E436" s="26">
        <v>24.8</v>
      </c>
      <c r="F436" s="44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</row>
    <row r="437" spans="1:16" ht="15" customHeight="1" x14ac:dyDescent="0.25">
      <c r="A437" s="12">
        <f t="shared" si="45"/>
        <v>434</v>
      </c>
      <c r="B437" s="31">
        <v>31481</v>
      </c>
      <c r="C437" s="26"/>
      <c r="D437" s="13"/>
      <c r="E437" s="26">
        <v>25.1</v>
      </c>
      <c r="F437" s="44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</row>
    <row r="438" spans="1:16" ht="15" customHeight="1" x14ac:dyDescent="0.25">
      <c r="A438" s="12">
        <f t="shared" si="45"/>
        <v>435</v>
      </c>
      <c r="B438" s="31">
        <v>31482</v>
      </c>
      <c r="C438" s="26"/>
      <c r="D438" s="13"/>
      <c r="E438" s="26">
        <v>24.9</v>
      </c>
      <c r="F438" s="44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</row>
    <row r="439" spans="1:16" ht="15" customHeight="1" x14ac:dyDescent="0.25">
      <c r="A439" s="12">
        <f t="shared" si="45"/>
        <v>436</v>
      </c>
      <c r="B439" s="31">
        <v>31483</v>
      </c>
      <c r="C439" s="26"/>
      <c r="D439" s="13"/>
      <c r="E439" s="26">
        <v>25.8</v>
      </c>
      <c r="F439" s="44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</row>
    <row r="440" spans="1:16" ht="15" customHeight="1" x14ac:dyDescent="0.25">
      <c r="A440" s="12">
        <f t="shared" si="45"/>
        <v>437</v>
      </c>
      <c r="B440" s="31">
        <v>31484</v>
      </c>
      <c r="C440" s="26"/>
      <c r="D440" s="13"/>
      <c r="E440" s="26">
        <v>26.3</v>
      </c>
      <c r="F440" s="44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</row>
    <row r="441" spans="1:16" ht="15" customHeight="1" x14ac:dyDescent="0.25">
      <c r="A441" s="12">
        <f t="shared" si="45"/>
        <v>438</v>
      </c>
      <c r="B441" s="31">
        <v>31485</v>
      </c>
      <c r="C441" s="26"/>
      <c r="D441" s="13"/>
      <c r="E441" s="26">
        <v>24.7</v>
      </c>
      <c r="F441" s="44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</row>
    <row r="442" spans="1:16" ht="15" customHeight="1" x14ac:dyDescent="0.25">
      <c r="A442" s="12">
        <f t="shared" si="45"/>
        <v>439</v>
      </c>
      <c r="B442" s="31">
        <v>31486</v>
      </c>
      <c r="C442" s="26"/>
      <c r="D442" s="13"/>
      <c r="E442" s="26">
        <v>25.7</v>
      </c>
      <c r="F442" s="44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</row>
    <row r="443" spans="1:16" ht="15" customHeight="1" x14ac:dyDescent="0.25">
      <c r="A443" s="12">
        <f t="shared" si="45"/>
        <v>440</v>
      </c>
      <c r="B443" s="31">
        <v>31487</v>
      </c>
      <c r="C443" s="26"/>
      <c r="D443" s="13"/>
      <c r="E443" s="26">
        <v>25.8</v>
      </c>
      <c r="F443" s="44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</row>
    <row r="444" spans="1:16" ht="15" customHeight="1" x14ac:dyDescent="0.25">
      <c r="A444" s="12">
        <f t="shared" si="45"/>
        <v>441</v>
      </c>
      <c r="B444" s="31">
        <v>31488</v>
      </c>
      <c r="C444" s="26"/>
      <c r="D444" s="13"/>
      <c r="E444" s="26">
        <v>24.3</v>
      </c>
      <c r="F444" s="44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</row>
    <row r="445" spans="1:16" ht="15" customHeight="1" x14ac:dyDescent="0.25">
      <c r="A445" s="12">
        <f t="shared" si="45"/>
        <v>442</v>
      </c>
      <c r="B445" s="31">
        <v>31489</v>
      </c>
      <c r="C445" s="26"/>
      <c r="D445" s="13"/>
      <c r="E445" s="26">
        <v>25.1</v>
      </c>
      <c r="F445" s="44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</row>
    <row r="446" spans="1:16" ht="15" customHeight="1" x14ac:dyDescent="0.25">
      <c r="A446" s="12">
        <f t="shared" si="45"/>
        <v>443</v>
      </c>
      <c r="B446" s="31">
        <v>31490</v>
      </c>
      <c r="C446" s="26"/>
      <c r="D446" s="13"/>
      <c r="E446" s="26">
        <v>23.3</v>
      </c>
      <c r="F446" s="44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</row>
    <row r="447" spans="1:16" ht="15" customHeight="1" x14ac:dyDescent="0.25">
      <c r="A447" s="12">
        <f t="shared" si="45"/>
        <v>444</v>
      </c>
      <c r="B447" s="31">
        <v>31491</v>
      </c>
      <c r="C447" s="26"/>
      <c r="D447" s="13"/>
      <c r="E447" s="26">
        <v>24.5</v>
      </c>
      <c r="F447" s="44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</row>
    <row r="448" spans="1:16" ht="15" customHeight="1" x14ac:dyDescent="0.25">
      <c r="A448" s="12">
        <f t="shared" si="45"/>
        <v>445</v>
      </c>
      <c r="B448" s="31">
        <v>31492</v>
      </c>
      <c r="C448" s="26"/>
      <c r="D448" s="13"/>
      <c r="E448" s="26">
        <v>23.2</v>
      </c>
      <c r="F448" s="44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</row>
    <row r="449" spans="1:16" ht="15" customHeight="1" x14ac:dyDescent="0.25">
      <c r="A449" s="12">
        <f t="shared" si="45"/>
        <v>446</v>
      </c>
      <c r="B449" s="31">
        <v>31493</v>
      </c>
      <c r="C449" s="26"/>
      <c r="D449" s="13"/>
      <c r="E449" s="26">
        <v>23.1</v>
      </c>
      <c r="F449" s="44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</row>
    <row r="450" spans="1:16" ht="15" customHeight="1" x14ac:dyDescent="0.25">
      <c r="A450" s="12">
        <f t="shared" si="45"/>
        <v>447</v>
      </c>
      <c r="B450" s="31">
        <v>31494</v>
      </c>
      <c r="C450" s="26"/>
      <c r="D450" s="13"/>
      <c r="E450" s="26">
        <v>22.8</v>
      </c>
      <c r="F450" s="44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</row>
    <row r="451" spans="1:16" ht="15" customHeight="1" x14ac:dyDescent="0.25">
      <c r="A451" s="12">
        <f t="shared" si="45"/>
        <v>448</v>
      </c>
      <c r="B451" s="31">
        <v>31495</v>
      </c>
      <c r="C451" s="26"/>
      <c r="D451" s="13"/>
      <c r="E451" s="26">
        <v>25.2</v>
      </c>
      <c r="F451" s="44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</row>
    <row r="452" spans="1:16" ht="15" customHeight="1" x14ac:dyDescent="0.25">
      <c r="A452" s="12">
        <f t="shared" si="45"/>
        <v>449</v>
      </c>
      <c r="B452" s="31">
        <v>31496</v>
      </c>
      <c r="C452" s="26"/>
      <c r="D452" s="13"/>
      <c r="E452" s="26">
        <v>24.7</v>
      </c>
      <c r="F452" s="44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</row>
    <row r="453" spans="1:16" ht="15" customHeight="1" x14ac:dyDescent="0.25">
      <c r="A453" s="12">
        <f t="shared" si="45"/>
        <v>450</v>
      </c>
      <c r="B453" s="31">
        <v>31497</v>
      </c>
      <c r="C453" s="26"/>
      <c r="D453" s="13"/>
      <c r="E453" s="26">
        <v>24.5</v>
      </c>
      <c r="F453" s="44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</row>
    <row r="454" spans="1:16" ht="15" customHeight="1" x14ac:dyDescent="0.25">
      <c r="A454" s="12">
        <f t="shared" ref="A454:A517" si="46">A453+1</f>
        <v>451</v>
      </c>
      <c r="B454" s="31">
        <v>31498</v>
      </c>
      <c r="C454" s="26"/>
      <c r="D454" s="13"/>
      <c r="E454" s="26">
        <v>25.3</v>
      </c>
      <c r="F454" s="44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</row>
    <row r="455" spans="1:16" ht="15" customHeight="1" x14ac:dyDescent="0.25">
      <c r="A455" s="12">
        <f t="shared" si="46"/>
        <v>452</v>
      </c>
      <c r="B455" s="31">
        <v>31499</v>
      </c>
      <c r="C455" s="26"/>
      <c r="D455" s="13"/>
      <c r="E455" s="26">
        <v>26</v>
      </c>
      <c r="F455" s="44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</row>
    <row r="456" spans="1:16" ht="15" customHeight="1" x14ac:dyDescent="0.25">
      <c r="A456" s="12">
        <f t="shared" si="46"/>
        <v>453</v>
      </c>
      <c r="B456" s="31">
        <v>31500</v>
      </c>
      <c r="C456" s="26"/>
      <c r="D456" s="13"/>
      <c r="E456" s="26">
        <v>24.9</v>
      </c>
      <c r="F456" s="44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</row>
    <row r="457" spans="1:16" ht="15" customHeight="1" x14ac:dyDescent="0.25">
      <c r="A457" s="12">
        <f t="shared" si="46"/>
        <v>454</v>
      </c>
      <c r="B457" s="31">
        <v>31501</v>
      </c>
      <c r="C457" s="26"/>
      <c r="D457" s="13"/>
      <c r="E457" s="26">
        <v>25.2</v>
      </c>
      <c r="F457" s="44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</row>
    <row r="458" spans="1:16" ht="15" customHeight="1" x14ac:dyDescent="0.25">
      <c r="A458" s="12">
        <f t="shared" si="46"/>
        <v>455</v>
      </c>
      <c r="B458" s="31">
        <v>31502</v>
      </c>
      <c r="C458" s="26"/>
      <c r="D458" s="13"/>
      <c r="E458" s="26">
        <v>24.2</v>
      </c>
      <c r="F458" s="44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</row>
    <row r="459" spans="1:16" ht="15" customHeight="1" x14ac:dyDescent="0.25">
      <c r="A459" s="12">
        <f t="shared" si="46"/>
        <v>456</v>
      </c>
      <c r="B459" s="31">
        <v>31503</v>
      </c>
      <c r="C459" s="26"/>
      <c r="D459" s="13"/>
      <c r="E459" s="26">
        <v>26</v>
      </c>
      <c r="F459" s="44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</row>
    <row r="460" spans="1:16" ht="15" customHeight="1" x14ac:dyDescent="0.25">
      <c r="A460" s="12">
        <f t="shared" si="46"/>
        <v>457</v>
      </c>
      <c r="B460" s="31">
        <v>31504</v>
      </c>
      <c r="C460" s="26"/>
      <c r="D460" s="13"/>
      <c r="E460" s="26">
        <v>26.1</v>
      </c>
      <c r="F460" s="44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</row>
    <row r="461" spans="1:16" ht="15" customHeight="1" x14ac:dyDescent="0.25">
      <c r="A461" s="12">
        <f t="shared" si="46"/>
        <v>458</v>
      </c>
      <c r="B461" s="31">
        <v>31505</v>
      </c>
      <c r="C461" s="26"/>
      <c r="D461" s="13"/>
      <c r="E461" s="26">
        <v>25.9</v>
      </c>
      <c r="F461" s="44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</row>
    <row r="462" spans="1:16" ht="15" customHeight="1" x14ac:dyDescent="0.25">
      <c r="A462" s="12">
        <f t="shared" si="46"/>
        <v>459</v>
      </c>
      <c r="B462" s="31">
        <v>31506</v>
      </c>
      <c r="C462" s="26"/>
      <c r="D462" s="13"/>
      <c r="E462" s="26">
        <v>26.1</v>
      </c>
      <c r="F462" s="44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</row>
    <row r="463" spans="1:16" ht="15" customHeight="1" x14ac:dyDescent="0.25">
      <c r="A463" s="12">
        <f t="shared" si="46"/>
        <v>460</v>
      </c>
      <c r="B463" s="31">
        <v>31507</v>
      </c>
      <c r="C463" s="26"/>
      <c r="D463" s="13"/>
      <c r="E463" s="26">
        <v>24.9</v>
      </c>
      <c r="F463" s="44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</row>
    <row r="464" spans="1:16" ht="15" customHeight="1" x14ac:dyDescent="0.25">
      <c r="A464" s="12">
        <f t="shared" si="46"/>
        <v>461</v>
      </c>
      <c r="B464" s="31">
        <v>31508</v>
      </c>
      <c r="C464" s="26"/>
      <c r="D464" s="13"/>
      <c r="E464" s="26">
        <v>25.3</v>
      </c>
      <c r="F464" s="44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</row>
    <row r="465" spans="1:16" ht="15" customHeight="1" x14ac:dyDescent="0.25">
      <c r="A465" s="12">
        <f t="shared" si="46"/>
        <v>462</v>
      </c>
      <c r="B465" s="31">
        <v>31509</v>
      </c>
      <c r="C465" s="26"/>
      <c r="D465" s="13"/>
      <c r="E465" s="26">
        <v>24.6</v>
      </c>
      <c r="F465" s="44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</row>
    <row r="466" spans="1:16" ht="15" customHeight="1" x14ac:dyDescent="0.25">
      <c r="A466" s="12">
        <f t="shared" si="46"/>
        <v>463</v>
      </c>
      <c r="B466" s="31">
        <v>31510</v>
      </c>
      <c r="C466" s="26"/>
      <c r="D466" s="13"/>
      <c r="E466" s="26">
        <v>25.2</v>
      </c>
      <c r="F466" s="44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</row>
    <row r="467" spans="1:16" ht="15" customHeight="1" x14ac:dyDescent="0.25">
      <c r="A467" s="12">
        <f t="shared" si="46"/>
        <v>464</v>
      </c>
      <c r="B467" s="31">
        <v>31511</v>
      </c>
      <c r="C467" s="26"/>
      <c r="D467" s="13"/>
      <c r="E467" s="26">
        <v>25.3</v>
      </c>
      <c r="F467" s="44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</row>
    <row r="468" spans="1:16" ht="15" customHeight="1" x14ac:dyDescent="0.25">
      <c r="A468" s="12">
        <f t="shared" si="46"/>
        <v>465</v>
      </c>
      <c r="B468" s="31">
        <v>31512</v>
      </c>
      <c r="C468" s="26"/>
      <c r="D468" s="13"/>
      <c r="E468" s="26">
        <v>25.4</v>
      </c>
      <c r="F468" s="44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</row>
    <row r="469" spans="1:16" ht="15" customHeight="1" x14ac:dyDescent="0.25">
      <c r="A469" s="12">
        <f t="shared" si="46"/>
        <v>466</v>
      </c>
      <c r="B469" s="31">
        <v>31513</v>
      </c>
      <c r="C469" s="26"/>
      <c r="D469" s="13"/>
      <c r="E469" s="26">
        <v>25</v>
      </c>
      <c r="F469" s="44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</row>
    <row r="470" spans="1:16" ht="15" customHeight="1" x14ac:dyDescent="0.25">
      <c r="A470" s="12">
        <f t="shared" si="46"/>
        <v>467</v>
      </c>
      <c r="B470" s="31">
        <v>31514</v>
      </c>
      <c r="C470" s="26"/>
      <c r="D470" s="13"/>
      <c r="E470" s="26">
        <v>25.8</v>
      </c>
      <c r="F470" s="44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</row>
    <row r="471" spans="1:16" ht="15" customHeight="1" x14ac:dyDescent="0.25">
      <c r="A471" s="12">
        <f t="shared" si="46"/>
        <v>468</v>
      </c>
      <c r="B471" s="31">
        <v>31515</v>
      </c>
      <c r="C471" s="26"/>
      <c r="D471" s="13"/>
      <c r="E471" s="26">
        <v>24.4</v>
      </c>
      <c r="F471" s="44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</row>
    <row r="472" spans="1:16" ht="15" customHeight="1" x14ac:dyDescent="0.25">
      <c r="A472" s="12">
        <f t="shared" si="46"/>
        <v>469</v>
      </c>
      <c r="B472" s="31">
        <v>31516</v>
      </c>
      <c r="C472" s="26"/>
      <c r="D472" s="13"/>
      <c r="E472" s="26">
        <v>26.2</v>
      </c>
      <c r="F472" s="44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</row>
    <row r="473" spans="1:16" ht="15" customHeight="1" x14ac:dyDescent="0.25">
      <c r="A473" s="12">
        <f t="shared" si="46"/>
        <v>470</v>
      </c>
      <c r="B473" s="31">
        <v>31517</v>
      </c>
      <c r="C473" s="26"/>
      <c r="D473" s="13"/>
      <c r="E473" s="26">
        <v>25.3</v>
      </c>
      <c r="F473" s="44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</row>
    <row r="474" spans="1:16" ht="15" customHeight="1" x14ac:dyDescent="0.25">
      <c r="A474" s="12">
        <f t="shared" si="46"/>
        <v>471</v>
      </c>
      <c r="B474" s="31">
        <v>31518</v>
      </c>
      <c r="C474" s="26"/>
      <c r="D474" s="13"/>
      <c r="E474" s="26">
        <v>26.4</v>
      </c>
      <c r="F474" s="44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</row>
    <row r="475" spans="1:16" ht="15" customHeight="1" x14ac:dyDescent="0.25">
      <c r="A475" s="12">
        <f t="shared" si="46"/>
        <v>472</v>
      </c>
      <c r="B475" s="31">
        <v>31519</v>
      </c>
      <c r="C475" s="26"/>
      <c r="D475" s="13"/>
      <c r="E475" s="26">
        <v>24.9</v>
      </c>
      <c r="F475" s="44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</row>
    <row r="476" spans="1:16" ht="15" customHeight="1" x14ac:dyDescent="0.25">
      <c r="A476" s="12">
        <f t="shared" si="46"/>
        <v>473</v>
      </c>
      <c r="B476" s="31">
        <v>31520</v>
      </c>
      <c r="C476" s="26"/>
      <c r="D476" s="13"/>
      <c r="E476" s="26">
        <v>26.1</v>
      </c>
      <c r="F476" s="44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</row>
    <row r="477" spans="1:16" ht="15" customHeight="1" x14ac:dyDescent="0.25">
      <c r="A477" s="12">
        <f t="shared" si="46"/>
        <v>474</v>
      </c>
      <c r="B477" s="31">
        <v>31521</v>
      </c>
      <c r="C477" s="26"/>
      <c r="D477" s="13"/>
      <c r="E477" s="26">
        <v>25.7</v>
      </c>
      <c r="F477" s="44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</row>
    <row r="478" spans="1:16" ht="15" customHeight="1" x14ac:dyDescent="0.25">
      <c r="A478" s="12">
        <f t="shared" si="46"/>
        <v>475</v>
      </c>
      <c r="B478" s="31">
        <v>31522</v>
      </c>
      <c r="C478" s="26"/>
      <c r="D478" s="13"/>
      <c r="E478" s="26">
        <v>26.2</v>
      </c>
      <c r="F478" s="44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</row>
    <row r="479" spans="1:16" ht="15" customHeight="1" x14ac:dyDescent="0.25">
      <c r="A479" s="12">
        <f t="shared" si="46"/>
        <v>476</v>
      </c>
      <c r="B479" s="31">
        <v>31523</v>
      </c>
      <c r="C479" s="26"/>
      <c r="D479" s="13"/>
      <c r="E479" s="26">
        <v>25.1</v>
      </c>
      <c r="F479" s="44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</row>
    <row r="480" spans="1:16" ht="15" customHeight="1" x14ac:dyDescent="0.25">
      <c r="A480" s="12">
        <f t="shared" si="46"/>
        <v>477</v>
      </c>
      <c r="B480" s="31">
        <v>31524</v>
      </c>
      <c r="C480" s="26"/>
      <c r="D480" s="13"/>
      <c r="E480" s="26">
        <v>25.6</v>
      </c>
      <c r="F480" s="44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</row>
    <row r="481" spans="1:16" ht="15" customHeight="1" x14ac:dyDescent="0.25">
      <c r="A481" s="12">
        <f t="shared" si="46"/>
        <v>478</v>
      </c>
      <c r="B481" s="31">
        <v>31525</v>
      </c>
      <c r="C481" s="26"/>
      <c r="D481" s="13"/>
      <c r="E481" s="26">
        <v>25.4</v>
      </c>
      <c r="F481" s="44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</row>
    <row r="482" spans="1:16" ht="15" customHeight="1" x14ac:dyDescent="0.25">
      <c r="A482" s="12">
        <f t="shared" si="46"/>
        <v>479</v>
      </c>
      <c r="B482" s="31">
        <v>31526</v>
      </c>
      <c r="C482" s="26"/>
      <c r="D482" s="13"/>
      <c r="E482" s="26">
        <v>25.2</v>
      </c>
      <c r="F482" s="44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</row>
    <row r="483" spans="1:16" ht="15" customHeight="1" x14ac:dyDescent="0.25">
      <c r="A483" s="12">
        <f t="shared" si="46"/>
        <v>480</v>
      </c>
      <c r="B483" s="31">
        <v>31527</v>
      </c>
      <c r="C483" s="26"/>
      <c r="D483" s="13"/>
      <c r="E483" s="26">
        <v>25.5</v>
      </c>
      <c r="F483" s="44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</row>
    <row r="484" spans="1:16" ht="15" customHeight="1" x14ac:dyDescent="0.25">
      <c r="A484" s="12">
        <f t="shared" si="46"/>
        <v>481</v>
      </c>
      <c r="B484" s="31">
        <v>31528</v>
      </c>
      <c r="C484" s="26"/>
      <c r="D484" s="13"/>
      <c r="E484" s="26">
        <v>26.7</v>
      </c>
      <c r="F484" s="44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</row>
    <row r="485" spans="1:16" ht="15" customHeight="1" x14ac:dyDescent="0.25">
      <c r="A485" s="12">
        <f t="shared" si="46"/>
        <v>482</v>
      </c>
      <c r="B485" s="31">
        <v>31529</v>
      </c>
      <c r="C485" s="26"/>
      <c r="D485" s="13"/>
      <c r="E485" s="26">
        <v>25.8</v>
      </c>
      <c r="F485" s="44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</row>
    <row r="486" spans="1:16" ht="15" customHeight="1" x14ac:dyDescent="0.25">
      <c r="A486" s="12">
        <f t="shared" si="46"/>
        <v>483</v>
      </c>
      <c r="B486" s="31">
        <v>31530</v>
      </c>
      <c r="C486" s="26"/>
      <c r="D486" s="13"/>
      <c r="E486" s="26">
        <v>26.4</v>
      </c>
      <c r="F486" s="44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</row>
    <row r="487" spans="1:16" ht="15" customHeight="1" x14ac:dyDescent="0.25">
      <c r="A487" s="12">
        <f t="shared" si="46"/>
        <v>484</v>
      </c>
      <c r="B487" s="31">
        <v>31531</v>
      </c>
      <c r="C487" s="26"/>
      <c r="D487" s="13"/>
      <c r="E487" s="26">
        <v>24.8</v>
      </c>
      <c r="F487" s="44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</row>
    <row r="488" spans="1:16" ht="15" customHeight="1" x14ac:dyDescent="0.25">
      <c r="A488" s="12">
        <f t="shared" si="46"/>
        <v>485</v>
      </c>
      <c r="B488" s="31">
        <v>31532</v>
      </c>
      <c r="C488" s="26"/>
      <c r="D488" s="13"/>
      <c r="E488" s="26">
        <v>25</v>
      </c>
      <c r="F488" s="44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</row>
    <row r="489" spans="1:16" ht="15" customHeight="1" x14ac:dyDescent="0.25">
      <c r="A489" s="12">
        <f t="shared" si="46"/>
        <v>486</v>
      </c>
      <c r="B489" s="31">
        <v>31533</v>
      </c>
      <c r="C489" s="26"/>
      <c r="D489" s="13"/>
      <c r="E489" s="26">
        <v>25.4</v>
      </c>
      <c r="F489" s="44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</row>
    <row r="490" spans="1:16" ht="15" customHeight="1" x14ac:dyDescent="0.25">
      <c r="A490" s="12">
        <f t="shared" si="46"/>
        <v>487</v>
      </c>
      <c r="B490" s="31">
        <v>31534</v>
      </c>
      <c r="C490" s="26"/>
      <c r="D490" s="13"/>
      <c r="E490" s="26">
        <v>24.2</v>
      </c>
      <c r="F490" s="44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</row>
    <row r="491" spans="1:16" ht="15" customHeight="1" x14ac:dyDescent="0.25">
      <c r="A491" s="12">
        <f t="shared" si="46"/>
        <v>488</v>
      </c>
      <c r="B491" s="31">
        <v>31535</v>
      </c>
      <c r="C491" s="26"/>
      <c r="D491" s="13"/>
      <c r="E491" s="26">
        <v>24.4</v>
      </c>
      <c r="F491" s="44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</row>
    <row r="492" spans="1:16" ht="15" customHeight="1" x14ac:dyDescent="0.25">
      <c r="A492" s="12">
        <f t="shared" si="46"/>
        <v>489</v>
      </c>
      <c r="B492" s="31">
        <v>31536</v>
      </c>
      <c r="C492" s="26"/>
      <c r="D492" s="13"/>
      <c r="E492" s="26">
        <v>25.2</v>
      </c>
      <c r="F492" s="44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</row>
    <row r="493" spans="1:16" ht="15" customHeight="1" x14ac:dyDescent="0.25">
      <c r="A493" s="12">
        <f t="shared" si="46"/>
        <v>490</v>
      </c>
      <c r="B493" s="31">
        <v>31537</v>
      </c>
      <c r="C493" s="26"/>
      <c r="D493" s="13"/>
      <c r="E493" s="26">
        <v>23.5</v>
      </c>
      <c r="F493" s="44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</row>
    <row r="494" spans="1:16" ht="15" customHeight="1" x14ac:dyDescent="0.25">
      <c r="A494" s="12">
        <f t="shared" si="46"/>
        <v>491</v>
      </c>
      <c r="B494" s="31">
        <v>31538</v>
      </c>
      <c r="C494" s="26"/>
      <c r="D494" s="13"/>
      <c r="E494" s="26">
        <v>25.9</v>
      </c>
      <c r="F494" s="44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</row>
    <row r="495" spans="1:16" ht="15" customHeight="1" x14ac:dyDescent="0.25">
      <c r="A495" s="12">
        <f t="shared" si="46"/>
        <v>492</v>
      </c>
      <c r="B495" s="31">
        <v>31539</v>
      </c>
      <c r="C495" s="26"/>
      <c r="D495" s="13"/>
      <c r="E495" s="26">
        <v>26.6</v>
      </c>
      <c r="F495" s="44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</row>
    <row r="496" spans="1:16" ht="15" customHeight="1" x14ac:dyDescent="0.25">
      <c r="A496" s="12">
        <f t="shared" si="46"/>
        <v>493</v>
      </c>
      <c r="B496" s="31">
        <v>31540</v>
      </c>
      <c r="C496" s="26"/>
      <c r="D496" s="13"/>
      <c r="E496" s="26">
        <v>25.4</v>
      </c>
      <c r="F496" s="44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</row>
    <row r="497" spans="1:16" ht="15" customHeight="1" x14ac:dyDescent="0.25">
      <c r="A497" s="12">
        <f t="shared" si="46"/>
        <v>494</v>
      </c>
      <c r="B497" s="31">
        <v>31541</v>
      </c>
      <c r="C497" s="26"/>
      <c r="D497" s="13"/>
      <c r="E497" s="26">
        <v>25.3</v>
      </c>
      <c r="F497" s="44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</row>
    <row r="498" spans="1:16" ht="15" customHeight="1" x14ac:dyDescent="0.25">
      <c r="A498" s="12">
        <f t="shared" si="46"/>
        <v>495</v>
      </c>
      <c r="B498" s="31">
        <v>31542</v>
      </c>
      <c r="C498" s="26"/>
      <c r="D498" s="13"/>
      <c r="E498" s="26">
        <v>26.1</v>
      </c>
      <c r="F498" s="44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</row>
    <row r="499" spans="1:16" ht="15" customHeight="1" x14ac:dyDescent="0.25">
      <c r="A499" s="12">
        <f t="shared" si="46"/>
        <v>496</v>
      </c>
      <c r="B499" s="31">
        <v>31543</v>
      </c>
      <c r="C499" s="26"/>
      <c r="D499" s="13"/>
      <c r="E499" s="26">
        <v>26.3</v>
      </c>
      <c r="F499" s="44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</row>
    <row r="500" spans="1:16" ht="15" customHeight="1" x14ac:dyDescent="0.25">
      <c r="A500" s="12">
        <f t="shared" si="46"/>
        <v>497</v>
      </c>
      <c r="B500" s="31">
        <v>31544</v>
      </c>
      <c r="C500" s="26"/>
      <c r="D500" s="13"/>
      <c r="E500" s="26">
        <v>27.4</v>
      </c>
      <c r="F500" s="44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</row>
    <row r="501" spans="1:16" ht="15" customHeight="1" x14ac:dyDescent="0.25">
      <c r="A501" s="12">
        <f t="shared" si="46"/>
        <v>498</v>
      </c>
      <c r="B501" s="31">
        <v>31545</v>
      </c>
      <c r="C501" s="26"/>
      <c r="D501" s="13"/>
      <c r="E501" s="26">
        <v>26.1</v>
      </c>
      <c r="F501" s="44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</row>
    <row r="502" spans="1:16" ht="15" customHeight="1" x14ac:dyDescent="0.25">
      <c r="A502" s="12">
        <f t="shared" si="46"/>
        <v>499</v>
      </c>
      <c r="B502" s="31">
        <v>31546</v>
      </c>
      <c r="C502" s="26"/>
      <c r="D502" s="13"/>
      <c r="E502" s="26">
        <v>26.5</v>
      </c>
      <c r="F502" s="44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</row>
    <row r="503" spans="1:16" ht="15" customHeight="1" x14ac:dyDescent="0.25">
      <c r="A503" s="12">
        <f t="shared" si="46"/>
        <v>500</v>
      </c>
      <c r="B503" s="31">
        <v>31547</v>
      </c>
      <c r="C503" s="26"/>
      <c r="D503" s="13"/>
      <c r="E503" s="26">
        <v>26.2</v>
      </c>
      <c r="F503" s="44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</row>
    <row r="504" spans="1:16" ht="15" customHeight="1" x14ac:dyDescent="0.25">
      <c r="A504" s="12">
        <f t="shared" si="46"/>
        <v>501</v>
      </c>
      <c r="B504" s="31">
        <v>31548</v>
      </c>
      <c r="C504" s="26"/>
      <c r="D504" s="13"/>
      <c r="E504" s="26">
        <v>25.7</v>
      </c>
      <c r="F504" s="44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</row>
    <row r="505" spans="1:16" ht="15" customHeight="1" x14ac:dyDescent="0.25">
      <c r="A505" s="12">
        <f t="shared" si="46"/>
        <v>502</v>
      </c>
      <c r="B505" s="31">
        <v>31549</v>
      </c>
      <c r="C505" s="26"/>
      <c r="D505" s="13"/>
      <c r="E505" s="26">
        <v>25.3</v>
      </c>
      <c r="F505" s="44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</row>
    <row r="506" spans="1:16" ht="15" customHeight="1" x14ac:dyDescent="0.25">
      <c r="A506" s="12">
        <f t="shared" si="46"/>
        <v>503</v>
      </c>
      <c r="B506" s="31">
        <v>31550</v>
      </c>
      <c r="C506" s="26"/>
      <c r="D506" s="13"/>
      <c r="E506" s="26">
        <v>25.7</v>
      </c>
      <c r="F506" s="44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</row>
    <row r="507" spans="1:16" ht="15" customHeight="1" x14ac:dyDescent="0.25">
      <c r="A507" s="12">
        <f t="shared" si="46"/>
        <v>504</v>
      </c>
      <c r="B507" s="31">
        <v>31551</v>
      </c>
      <c r="C507" s="26"/>
      <c r="D507" s="13"/>
      <c r="E507" s="26">
        <v>25</v>
      </c>
      <c r="F507" s="44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</row>
    <row r="508" spans="1:16" ht="15" customHeight="1" x14ac:dyDescent="0.25">
      <c r="A508" s="12">
        <f t="shared" si="46"/>
        <v>505</v>
      </c>
      <c r="B508" s="31">
        <v>31552</v>
      </c>
      <c r="C508" s="26"/>
      <c r="D508" s="13"/>
      <c r="E508" s="26">
        <v>24.8</v>
      </c>
      <c r="F508" s="44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</row>
    <row r="509" spans="1:16" ht="15" customHeight="1" x14ac:dyDescent="0.25">
      <c r="A509" s="12">
        <f t="shared" si="46"/>
        <v>506</v>
      </c>
      <c r="B509" s="31">
        <v>31553</v>
      </c>
      <c r="C509" s="26"/>
      <c r="D509" s="13"/>
      <c r="E509" s="26">
        <v>25.2</v>
      </c>
      <c r="F509" s="44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</row>
    <row r="510" spans="1:16" ht="15" customHeight="1" x14ac:dyDescent="0.25">
      <c r="A510" s="12">
        <f t="shared" si="46"/>
        <v>507</v>
      </c>
      <c r="B510" s="31">
        <v>31554</v>
      </c>
      <c r="C510" s="26"/>
      <c r="D510" s="13"/>
      <c r="E510" s="26">
        <v>25.8</v>
      </c>
      <c r="F510" s="44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</row>
    <row r="511" spans="1:16" ht="15" customHeight="1" x14ac:dyDescent="0.25">
      <c r="A511" s="12">
        <f t="shared" si="46"/>
        <v>508</v>
      </c>
      <c r="B511" s="31">
        <v>31555</v>
      </c>
      <c r="C511" s="26"/>
      <c r="D511" s="13"/>
      <c r="E511" s="26">
        <v>26.8</v>
      </c>
      <c r="F511" s="44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</row>
    <row r="512" spans="1:16" ht="15" customHeight="1" x14ac:dyDescent="0.25">
      <c r="A512" s="12">
        <f t="shared" si="46"/>
        <v>509</v>
      </c>
      <c r="B512" s="31">
        <v>31556</v>
      </c>
      <c r="C512" s="26"/>
      <c r="D512" s="13"/>
      <c r="E512" s="26">
        <v>26.5</v>
      </c>
      <c r="F512" s="44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</row>
    <row r="513" spans="1:16" ht="15" customHeight="1" x14ac:dyDescent="0.25">
      <c r="A513" s="12">
        <f t="shared" si="46"/>
        <v>510</v>
      </c>
      <c r="B513" s="31">
        <v>31557</v>
      </c>
      <c r="C513" s="26"/>
      <c r="D513" s="13"/>
      <c r="E513" s="26">
        <v>25.3</v>
      </c>
      <c r="F513" s="44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</row>
    <row r="514" spans="1:16" ht="15" customHeight="1" x14ac:dyDescent="0.25">
      <c r="A514" s="12">
        <f t="shared" si="46"/>
        <v>511</v>
      </c>
      <c r="B514" s="31">
        <v>31558</v>
      </c>
      <c r="C514" s="26"/>
      <c r="D514" s="13"/>
      <c r="E514" s="26">
        <v>26.2</v>
      </c>
      <c r="F514" s="44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</row>
    <row r="515" spans="1:16" ht="15" customHeight="1" x14ac:dyDescent="0.25">
      <c r="A515" s="12">
        <f t="shared" si="46"/>
        <v>512</v>
      </c>
      <c r="B515" s="31">
        <v>31559</v>
      </c>
      <c r="C515" s="26"/>
      <c r="D515" s="13"/>
      <c r="E515" s="26">
        <v>26.5</v>
      </c>
      <c r="F515" s="44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</row>
    <row r="516" spans="1:16" ht="15" customHeight="1" x14ac:dyDescent="0.25">
      <c r="A516" s="12">
        <f t="shared" si="46"/>
        <v>513</v>
      </c>
      <c r="B516" s="31">
        <v>31560</v>
      </c>
      <c r="C516" s="26"/>
      <c r="D516" s="13"/>
      <c r="E516" s="26">
        <v>25.6</v>
      </c>
      <c r="F516" s="44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</row>
    <row r="517" spans="1:16" ht="15" customHeight="1" x14ac:dyDescent="0.25">
      <c r="A517" s="12">
        <f t="shared" si="46"/>
        <v>514</v>
      </c>
      <c r="B517" s="31">
        <v>31561</v>
      </c>
      <c r="C517" s="26"/>
      <c r="D517" s="13"/>
      <c r="E517" s="26">
        <v>26.8</v>
      </c>
      <c r="F517" s="44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</row>
    <row r="518" spans="1:16" ht="15" customHeight="1" x14ac:dyDescent="0.25">
      <c r="A518" s="12">
        <f t="shared" ref="A518:A581" si="47">A517+1</f>
        <v>515</v>
      </c>
      <c r="B518" s="31">
        <v>31562</v>
      </c>
      <c r="C518" s="26"/>
      <c r="D518" s="13"/>
      <c r="E518" s="26">
        <v>23.7</v>
      </c>
      <c r="F518" s="44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</row>
    <row r="519" spans="1:16" ht="15" customHeight="1" x14ac:dyDescent="0.25">
      <c r="A519" s="12">
        <f t="shared" si="47"/>
        <v>516</v>
      </c>
      <c r="B519" s="31">
        <v>31563</v>
      </c>
      <c r="C519" s="26"/>
      <c r="D519" s="13"/>
      <c r="E519" s="26">
        <v>25.5</v>
      </c>
      <c r="F519" s="44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</row>
    <row r="520" spans="1:16" ht="15" customHeight="1" x14ac:dyDescent="0.25">
      <c r="A520" s="12">
        <f t="shared" si="47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44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</row>
    <row r="521" spans="1:16" ht="15" customHeight="1" x14ac:dyDescent="0.25">
      <c r="A521" s="12">
        <f t="shared" si="47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44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</row>
    <row r="522" spans="1:16" ht="15" customHeight="1" x14ac:dyDescent="0.25">
      <c r="A522" s="12">
        <f t="shared" si="47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44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</row>
    <row r="523" spans="1:16" ht="15" customHeight="1" x14ac:dyDescent="0.25">
      <c r="A523" s="12">
        <f t="shared" si="47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44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</row>
    <row r="524" spans="1:16" ht="15" customHeight="1" x14ac:dyDescent="0.25">
      <c r="A524" s="12">
        <f t="shared" si="47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44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</row>
    <row r="525" spans="1:16" ht="15" customHeight="1" x14ac:dyDescent="0.25">
      <c r="A525" s="12">
        <f t="shared" si="47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44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</row>
    <row r="526" spans="1:16" ht="15" customHeight="1" x14ac:dyDescent="0.25">
      <c r="A526" s="12">
        <f t="shared" si="47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44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</row>
    <row r="527" spans="1:16" ht="15" customHeight="1" x14ac:dyDescent="0.25">
      <c r="A527" s="12">
        <f t="shared" si="47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44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</row>
    <row r="528" spans="1:16" ht="15" customHeight="1" x14ac:dyDescent="0.25">
      <c r="A528" s="12">
        <f t="shared" si="47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44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</row>
    <row r="529" spans="1:16" ht="15" customHeight="1" x14ac:dyDescent="0.25">
      <c r="A529" s="12">
        <f t="shared" si="47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44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</row>
    <row r="530" spans="1:16" ht="15" customHeight="1" x14ac:dyDescent="0.25">
      <c r="A530" s="12">
        <f t="shared" si="47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44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</row>
    <row r="531" spans="1:16" ht="15" customHeight="1" x14ac:dyDescent="0.25">
      <c r="A531" s="12">
        <f t="shared" si="47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44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</row>
    <row r="532" spans="1:16" ht="15" customHeight="1" x14ac:dyDescent="0.25">
      <c r="A532" s="12">
        <f t="shared" si="47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44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</row>
    <row r="533" spans="1:16" ht="15" customHeight="1" x14ac:dyDescent="0.25">
      <c r="A533" s="12">
        <f t="shared" si="47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44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</row>
    <row r="534" spans="1:16" ht="15" customHeight="1" x14ac:dyDescent="0.25">
      <c r="A534" s="12">
        <f t="shared" si="47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44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</row>
    <row r="535" spans="1:16" ht="15" customHeight="1" x14ac:dyDescent="0.25">
      <c r="A535" s="12">
        <f t="shared" si="47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44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</row>
    <row r="536" spans="1:16" ht="15" customHeight="1" x14ac:dyDescent="0.25">
      <c r="A536" s="12">
        <f t="shared" si="47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44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</row>
    <row r="537" spans="1:16" ht="15" customHeight="1" x14ac:dyDescent="0.25">
      <c r="A537" s="12">
        <f t="shared" si="47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44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</row>
    <row r="538" spans="1:16" ht="15" customHeight="1" x14ac:dyDescent="0.25">
      <c r="A538" s="12">
        <f t="shared" si="47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44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</row>
    <row r="539" spans="1:16" ht="15" customHeight="1" x14ac:dyDescent="0.25">
      <c r="A539" s="12">
        <f t="shared" si="47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44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</row>
    <row r="540" spans="1:16" ht="15" customHeight="1" x14ac:dyDescent="0.25">
      <c r="A540" s="12">
        <f t="shared" si="47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44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</row>
    <row r="541" spans="1:16" ht="15" customHeight="1" x14ac:dyDescent="0.25">
      <c r="A541" s="12">
        <f t="shared" si="47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44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</row>
    <row r="542" spans="1:16" ht="15" customHeight="1" x14ac:dyDescent="0.25">
      <c r="A542" s="12">
        <f t="shared" si="47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44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</row>
    <row r="543" spans="1:16" ht="15" customHeight="1" x14ac:dyDescent="0.25">
      <c r="A543" s="12">
        <f t="shared" si="47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44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</row>
    <row r="544" spans="1:16" ht="15" customHeight="1" x14ac:dyDescent="0.25">
      <c r="A544" s="12">
        <f t="shared" si="47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44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</row>
    <row r="545" spans="1:16" ht="15" customHeight="1" x14ac:dyDescent="0.25">
      <c r="A545" s="12">
        <f t="shared" si="47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44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47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44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47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44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47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44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47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44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47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44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47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44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47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44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47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44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47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44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47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44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47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44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47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44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47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44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47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44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47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44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47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44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47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44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47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44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47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44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47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44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47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44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47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44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47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44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47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44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47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44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47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44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47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44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47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44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47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44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47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44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47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44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47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44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47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44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47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44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47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44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47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44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48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44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48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44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48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44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48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44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48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44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48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44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48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44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48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44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48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44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48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44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48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44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48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44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48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44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48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44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48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44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48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44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48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44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48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44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48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44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48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44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48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44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48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44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48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44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48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44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48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44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48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44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48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44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48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44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48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44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48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44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48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44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48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44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48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44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48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44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48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44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48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44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48"/>
        <v>615</v>
      </c>
      <c r="B618" s="31">
        <v>31662</v>
      </c>
      <c r="C618" s="26">
        <v>22</v>
      </c>
      <c r="D618" s="13">
        <v>29</v>
      </c>
      <c r="E618" s="26">
        <v>24</v>
      </c>
      <c r="F618" s="44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48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44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48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44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48"/>
        <v>618</v>
      </c>
      <c r="B621" s="31">
        <v>31665</v>
      </c>
      <c r="C621" s="26">
        <v>22</v>
      </c>
      <c r="D621" s="13">
        <v>33</v>
      </c>
      <c r="E621" s="26">
        <v>27</v>
      </c>
      <c r="F621" s="44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48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44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48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44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48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44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48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44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48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44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48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44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48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44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48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44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48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44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48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44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48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44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48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44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48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44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48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44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48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44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48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44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48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44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48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44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48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44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48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44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48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44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48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44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48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44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48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44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49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44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49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44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49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44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49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44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49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44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49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44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49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44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49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44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49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44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49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44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49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44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49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44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49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44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49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44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49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44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49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44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49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44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49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44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49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44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49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44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49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44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49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44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49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44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49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44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49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44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49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44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49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44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49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44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49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44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49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44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49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44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49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44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49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44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49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44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49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44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49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44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49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44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49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44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49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44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49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44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49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44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49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44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49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44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49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44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49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44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49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44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49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44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49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44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49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44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49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44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49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44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49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44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49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44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49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44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49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44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49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44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49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44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49"/>
        <v>700</v>
      </c>
      <c r="B703" s="31">
        <v>31747</v>
      </c>
      <c r="C703" s="26">
        <v>21</v>
      </c>
      <c r="D703" s="13">
        <v>30</v>
      </c>
      <c r="E703" s="26">
        <v>26</v>
      </c>
      <c r="F703" s="44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49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44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49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44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49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44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49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44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49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44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49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44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50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44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50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44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50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44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50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44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50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44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50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44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50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44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50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44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50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44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50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44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50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44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50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44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50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44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50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44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50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44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50"/>
        <v>722</v>
      </c>
      <c r="B725" s="31">
        <v>31769</v>
      </c>
      <c r="C725" s="26">
        <v>23</v>
      </c>
      <c r="D725" s="13">
        <v>32</v>
      </c>
      <c r="E725" s="26">
        <v>28</v>
      </c>
      <c r="F725" s="44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50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44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50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44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50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44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50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44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50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44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50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44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50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44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50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44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50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44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50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44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50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44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50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44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50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44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50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44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50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44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50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44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50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44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50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44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50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44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50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44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50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44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50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44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50"/>
        <v>745</v>
      </c>
      <c r="B748" s="31">
        <v>31792</v>
      </c>
      <c r="C748" s="26">
        <v>21</v>
      </c>
      <c r="D748" s="13">
        <v>32</v>
      </c>
      <c r="E748" s="26">
        <v>26</v>
      </c>
      <c r="F748" s="44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50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44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50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44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50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44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50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44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50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44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50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44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50"/>
        <v>752</v>
      </c>
      <c r="B755" s="31">
        <v>31799</v>
      </c>
      <c r="C755" s="26">
        <v>22</v>
      </c>
      <c r="D755" s="13">
        <v>31</v>
      </c>
      <c r="E755" s="26">
        <v>26</v>
      </c>
      <c r="F755" s="44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50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44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50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44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50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44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50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44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50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44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50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44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50"/>
        <v>759</v>
      </c>
      <c r="B762" s="31">
        <v>31806</v>
      </c>
      <c r="C762" s="26">
        <v>21</v>
      </c>
      <c r="D762" s="13">
        <v>31</v>
      </c>
      <c r="E762" s="26">
        <v>26</v>
      </c>
      <c r="F762" s="44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50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44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50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44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50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44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50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44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50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44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50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44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50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44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50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44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50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44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50"/>
        <v>769</v>
      </c>
      <c r="B772" s="31">
        <v>31816</v>
      </c>
      <c r="C772" s="26">
        <v>22</v>
      </c>
      <c r="D772" s="13">
        <v>29</v>
      </c>
      <c r="E772" s="26">
        <v>24</v>
      </c>
      <c r="F772" s="44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50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44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51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44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51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44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51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44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51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44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51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44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51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44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51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44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51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44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51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44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51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44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51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44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51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44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51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44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51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44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51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44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51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44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51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44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51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44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51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44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51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44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51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44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51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44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51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44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51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44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51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44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51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44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51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44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51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44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51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44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51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44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51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44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51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44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51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44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51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44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51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44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51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44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51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44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51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44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51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44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51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44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51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44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51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44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51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44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51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44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51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44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51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44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51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44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51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44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51"/>
        <v>819</v>
      </c>
      <c r="B822" s="31">
        <v>31866</v>
      </c>
      <c r="C822" s="26">
        <v>21</v>
      </c>
      <c r="D822" s="13">
        <v>30</v>
      </c>
      <c r="E822" s="26">
        <v>26</v>
      </c>
      <c r="F822" s="44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51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44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51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44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51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44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51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44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51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44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51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44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51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44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51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44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51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44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51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44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51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44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51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44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51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44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51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44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51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44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52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44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52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44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52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44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52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44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52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44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52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44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52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44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52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44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52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44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52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44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52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44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52"/>
        <v>846</v>
      </c>
      <c r="B849" s="31">
        <v>31893</v>
      </c>
      <c r="C849" s="26">
        <v>22</v>
      </c>
      <c r="D849" s="13">
        <v>32</v>
      </c>
      <c r="E849" s="26">
        <v>25</v>
      </c>
      <c r="F849" s="44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52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44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52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44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52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44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52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44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52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44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52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44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52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44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52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44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52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44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52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44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52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44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52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44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52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44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52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44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52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44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52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44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52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44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52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44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52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44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52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44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52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44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52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44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52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44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52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44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52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44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52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44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52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44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52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44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52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44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52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44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52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44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52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44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52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44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52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44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52"/>
        <v>881</v>
      </c>
      <c r="B884" s="31">
        <v>31928</v>
      </c>
      <c r="C884" s="26">
        <v>23</v>
      </c>
      <c r="D884" s="13">
        <v>34</v>
      </c>
      <c r="E884" s="26">
        <v>27</v>
      </c>
      <c r="F884" s="44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52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44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52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44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52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44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52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44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52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44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52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44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52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44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52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44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52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44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52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44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52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44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52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44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52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44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52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44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52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44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52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44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52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44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53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44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53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44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53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44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53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44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53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44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53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44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53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44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53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44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53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44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53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44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53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44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53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44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53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44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53"/>
        <v>912</v>
      </c>
      <c r="B915" s="31">
        <v>31959</v>
      </c>
      <c r="C915" s="26"/>
      <c r="D915" s="13"/>
      <c r="E915" s="26"/>
      <c r="F915" s="44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53"/>
        <v>913</v>
      </c>
      <c r="B916" s="31">
        <v>31960</v>
      </c>
      <c r="C916" s="26"/>
      <c r="D916" s="13"/>
      <c r="E916" s="26"/>
      <c r="F916" s="44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53"/>
        <v>914</v>
      </c>
      <c r="B917" s="31">
        <v>31961</v>
      </c>
      <c r="C917" s="26"/>
      <c r="D917" s="13"/>
      <c r="E917" s="26"/>
      <c r="F917" s="44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53"/>
        <v>915</v>
      </c>
      <c r="B918" s="31">
        <v>31962</v>
      </c>
      <c r="C918" s="26"/>
      <c r="D918" s="13"/>
      <c r="E918" s="26"/>
      <c r="F918" s="44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53"/>
        <v>916</v>
      </c>
      <c r="B919" s="31">
        <v>31963</v>
      </c>
      <c r="C919" s="26"/>
      <c r="D919" s="13"/>
      <c r="E919" s="26"/>
      <c r="F919" s="44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53"/>
        <v>917</v>
      </c>
      <c r="B920" s="31">
        <v>31964</v>
      </c>
      <c r="C920" s="26"/>
      <c r="D920" s="13"/>
      <c r="E920" s="26"/>
      <c r="F920" s="44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53"/>
        <v>918</v>
      </c>
      <c r="B921" s="31">
        <v>31965</v>
      </c>
      <c r="C921" s="26"/>
      <c r="D921" s="13"/>
      <c r="E921" s="26"/>
      <c r="F921" s="44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53"/>
        <v>919</v>
      </c>
      <c r="B922" s="31">
        <v>31966</v>
      </c>
      <c r="C922" s="26"/>
      <c r="D922" s="13"/>
      <c r="E922" s="26"/>
      <c r="F922" s="44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53"/>
        <v>920</v>
      </c>
      <c r="B923" s="31">
        <v>31967</v>
      </c>
      <c r="C923" s="26"/>
      <c r="D923" s="13"/>
      <c r="E923" s="26"/>
      <c r="F923" s="44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53"/>
        <v>921</v>
      </c>
      <c r="B924" s="31">
        <v>31968</v>
      </c>
      <c r="C924" s="26"/>
      <c r="D924" s="13"/>
      <c r="E924" s="26"/>
      <c r="F924" s="44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53"/>
        <v>922</v>
      </c>
      <c r="B925" s="31">
        <v>31969</v>
      </c>
      <c r="C925" s="26"/>
      <c r="D925" s="13"/>
      <c r="E925" s="26"/>
      <c r="F925" s="44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53"/>
        <v>923</v>
      </c>
      <c r="B926" s="31">
        <v>31970</v>
      </c>
      <c r="C926" s="26"/>
      <c r="D926" s="13"/>
      <c r="E926" s="26"/>
      <c r="F926" s="44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53"/>
        <v>924</v>
      </c>
      <c r="B927" s="31">
        <v>31971</v>
      </c>
      <c r="C927" s="26"/>
      <c r="D927" s="13"/>
      <c r="E927" s="26"/>
      <c r="F927" s="44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53"/>
        <v>925</v>
      </c>
      <c r="B928" s="31">
        <v>31972</v>
      </c>
      <c r="C928" s="26"/>
      <c r="D928" s="13"/>
      <c r="E928" s="26"/>
      <c r="F928" s="44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53"/>
        <v>926</v>
      </c>
      <c r="B929" s="31">
        <v>31973</v>
      </c>
      <c r="C929" s="26"/>
      <c r="D929" s="13"/>
      <c r="E929" s="26"/>
      <c r="F929" s="44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53"/>
        <v>927</v>
      </c>
      <c r="B930" s="31">
        <v>31974</v>
      </c>
      <c r="C930" s="26"/>
      <c r="D930" s="13"/>
      <c r="E930" s="26"/>
      <c r="F930" s="44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53"/>
        <v>928</v>
      </c>
      <c r="B931" s="31">
        <v>31975</v>
      </c>
      <c r="C931" s="26"/>
      <c r="D931" s="13"/>
      <c r="E931" s="26"/>
      <c r="F931" s="44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53"/>
        <v>929</v>
      </c>
      <c r="B932" s="31">
        <v>31976</v>
      </c>
      <c r="C932" s="26"/>
      <c r="D932" s="13"/>
      <c r="E932" s="26"/>
      <c r="F932" s="44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53"/>
        <v>930</v>
      </c>
      <c r="B933" s="31">
        <v>31977</v>
      </c>
      <c r="C933" s="26"/>
      <c r="D933" s="13"/>
      <c r="E933" s="26"/>
      <c r="F933" s="44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53"/>
        <v>931</v>
      </c>
      <c r="B934" s="31">
        <v>31978</v>
      </c>
      <c r="C934" s="26"/>
      <c r="D934" s="13"/>
      <c r="E934" s="26"/>
      <c r="F934" s="44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53"/>
        <v>932</v>
      </c>
      <c r="B935" s="31">
        <v>31979</v>
      </c>
      <c r="C935" s="26"/>
      <c r="D935" s="13"/>
      <c r="E935" s="26"/>
      <c r="F935" s="44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53"/>
        <v>933</v>
      </c>
      <c r="B936" s="31">
        <v>31980</v>
      </c>
      <c r="C936" s="26"/>
      <c r="D936" s="13"/>
      <c r="E936" s="26"/>
      <c r="F936" s="44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53"/>
        <v>934</v>
      </c>
      <c r="B937" s="31">
        <v>31981</v>
      </c>
      <c r="C937" s="26"/>
      <c r="D937" s="13"/>
      <c r="E937" s="26"/>
      <c r="F937" s="44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53"/>
        <v>935</v>
      </c>
      <c r="B938" s="31">
        <v>31982</v>
      </c>
      <c r="C938" s="26"/>
      <c r="D938" s="13"/>
      <c r="E938" s="26"/>
      <c r="F938" s="44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53"/>
        <v>936</v>
      </c>
      <c r="B939" s="31">
        <v>31983</v>
      </c>
      <c r="C939" s="26"/>
      <c r="D939" s="13"/>
      <c r="E939" s="26"/>
      <c r="F939" s="44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53"/>
        <v>937</v>
      </c>
      <c r="B940" s="31">
        <v>31984</v>
      </c>
      <c r="C940" s="26"/>
      <c r="D940" s="13"/>
      <c r="E940" s="26"/>
      <c r="F940" s="44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53"/>
        <v>938</v>
      </c>
      <c r="B941" s="31">
        <v>31985</v>
      </c>
      <c r="C941" s="26"/>
      <c r="D941" s="13"/>
      <c r="E941" s="26"/>
      <c r="F941" s="44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53"/>
        <v>939</v>
      </c>
      <c r="B942" s="31">
        <v>31986</v>
      </c>
      <c r="C942" s="26"/>
      <c r="D942" s="13"/>
      <c r="E942" s="26"/>
      <c r="F942" s="44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53"/>
        <v>940</v>
      </c>
      <c r="B943" s="31">
        <v>31987</v>
      </c>
      <c r="C943" s="26"/>
      <c r="D943" s="13"/>
      <c r="E943" s="26"/>
      <c r="F943" s="44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53"/>
        <v>941</v>
      </c>
      <c r="B944" s="31">
        <v>31988</v>
      </c>
      <c r="C944" s="26"/>
      <c r="D944" s="13"/>
      <c r="E944" s="26"/>
      <c r="F944" s="44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53"/>
        <v>942</v>
      </c>
      <c r="B945" s="31">
        <v>31989</v>
      </c>
      <c r="C945" s="26"/>
      <c r="D945" s="13"/>
      <c r="E945" s="26"/>
      <c r="F945" s="44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53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44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53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44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53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44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53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44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53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44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53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44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53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44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53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44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53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44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53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44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53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44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53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44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53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44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53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44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53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44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53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44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53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44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53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44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53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44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53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44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54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44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54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44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54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44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54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44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54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44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54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44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54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44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54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44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54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44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54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44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54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44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54"/>
        <v>974</v>
      </c>
      <c r="B977" s="31">
        <v>32021</v>
      </c>
      <c r="C977" s="26"/>
      <c r="D977" s="13"/>
      <c r="E977" s="26"/>
      <c r="F977" s="44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54"/>
        <v>975</v>
      </c>
      <c r="B978" s="31">
        <v>32022</v>
      </c>
      <c r="C978" s="26"/>
      <c r="D978" s="13"/>
      <c r="E978" s="26"/>
      <c r="F978" s="44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54"/>
        <v>976</v>
      </c>
      <c r="B979" s="31">
        <v>32023</v>
      </c>
      <c r="C979" s="26"/>
      <c r="D979" s="13"/>
      <c r="E979" s="26"/>
      <c r="F979" s="44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54"/>
        <v>977</v>
      </c>
      <c r="B980" s="31">
        <v>32024</v>
      </c>
      <c r="C980" s="26"/>
      <c r="D980" s="13"/>
      <c r="E980" s="26"/>
      <c r="F980" s="44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54"/>
        <v>978</v>
      </c>
      <c r="B981" s="31">
        <v>32025</v>
      </c>
      <c r="C981" s="26"/>
      <c r="D981" s="13"/>
      <c r="E981" s="26"/>
      <c r="F981" s="44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54"/>
        <v>979</v>
      </c>
      <c r="B982" s="31">
        <v>32026</v>
      </c>
      <c r="C982" s="26"/>
      <c r="D982" s="13"/>
      <c r="E982" s="26"/>
      <c r="F982" s="44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54"/>
        <v>980</v>
      </c>
      <c r="B983" s="31">
        <v>32027</v>
      </c>
      <c r="C983" s="26"/>
      <c r="D983" s="13"/>
      <c r="E983" s="26"/>
      <c r="F983" s="44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54"/>
        <v>981</v>
      </c>
      <c r="B984" s="31">
        <v>32028</v>
      </c>
      <c r="C984" s="26"/>
      <c r="D984" s="13"/>
      <c r="E984" s="26"/>
      <c r="F984" s="44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54"/>
        <v>982</v>
      </c>
      <c r="B985" s="31">
        <v>32029</v>
      </c>
      <c r="C985" s="26"/>
      <c r="D985" s="13"/>
      <c r="E985" s="26"/>
      <c r="F985" s="44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54"/>
        <v>983</v>
      </c>
      <c r="B986" s="31">
        <v>32030</v>
      </c>
      <c r="C986" s="26"/>
      <c r="D986" s="13"/>
      <c r="E986" s="26"/>
      <c r="F986" s="44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54"/>
        <v>984</v>
      </c>
      <c r="B987" s="31">
        <v>32031</v>
      </c>
      <c r="C987" s="26"/>
      <c r="D987" s="13"/>
      <c r="E987" s="26"/>
      <c r="F987" s="44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54"/>
        <v>985</v>
      </c>
      <c r="B988" s="31">
        <v>32032</v>
      </c>
      <c r="C988" s="26"/>
      <c r="D988" s="13"/>
      <c r="E988" s="26"/>
      <c r="F988" s="44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54"/>
        <v>986</v>
      </c>
      <c r="B989" s="31">
        <v>32033</v>
      </c>
      <c r="C989" s="26"/>
      <c r="D989" s="13"/>
      <c r="E989" s="26"/>
      <c r="F989" s="44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54"/>
        <v>987</v>
      </c>
      <c r="B990" s="31">
        <v>32034</v>
      </c>
      <c r="C990" s="26"/>
      <c r="D990" s="13"/>
      <c r="E990" s="26"/>
      <c r="F990" s="44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54"/>
        <v>988</v>
      </c>
      <c r="B991" s="31">
        <v>32035</v>
      </c>
      <c r="C991" s="26"/>
      <c r="D991" s="13"/>
      <c r="E991" s="26"/>
      <c r="F991" s="44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54"/>
        <v>989</v>
      </c>
      <c r="B992" s="31">
        <v>32036</v>
      </c>
      <c r="C992" s="26"/>
      <c r="D992" s="13"/>
      <c r="E992" s="26"/>
      <c r="F992" s="44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54"/>
        <v>990</v>
      </c>
      <c r="B993" s="31">
        <v>32037</v>
      </c>
      <c r="C993" s="26"/>
      <c r="D993" s="13"/>
      <c r="E993" s="26"/>
      <c r="F993" s="44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54"/>
        <v>991</v>
      </c>
      <c r="B994" s="31">
        <v>32038</v>
      </c>
      <c r="C994" s="26"/>
      <c r="D994" s="13"/>
      <c r="E994" s="26"/>
      <c r="F994" s="44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54"/>
        <v>992</v>
      </c>
      <c r="B995" s="31">
        <v>32039</v>
      </c>
      <c r="C995" s="26"/>
      <c r="D995" s="13"/>
      <c r="E995" s="26"/>
      <c r="F995" s="44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54"/>
        <v>993</v>
      </c>
      <c r="B996" s="31">
        <v>32040</v>
      </c>
      <c r="C996" s="26"/>
      <c r="D996" s="13"/>
      <c r="E996" s="26"/>
      <c r="F996" s="44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54"/>
        <v>994</v>
      </c>
      <c r="B997" s="31">
        <v>32041</v>
      </c>
      <c r="C997" s="26"/>
      <c r="D997" s="13"/>
      <c r="E997" s="26"/>
      <c r="F997" s="44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54"/>
        <v>995</v>
      </c>
      <c r="B998" s="31">
        <v>32042</v>
      </c>
      <c r="C998" s="26"/>
      <c r="D998" s="13"/>
      <c r="E998" s="26"/>
      <c r="F998" s="44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54"/>
        <v>996</v>
      </c>
      <c r="B999" s="31">
        <v>32043</v>
      </c>
      <c r="C999" s="26"/>
      <c r="D999" s="13"/>
      <c r="E999" s="26"/>
      <c r="F999" s="44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54"/>
        <v>997</v>
      </c>
      <c r="B1000" s="31">
        <v>32044</v>
      </c>
      <c r="C1000" s="26"/>
      <c r="D1000" s="13"/>
      <c r="E1000" s="26"/>
      <c r="F1000" s="44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54"/>
        <v>998</v>
      </c>
      <c r="B1001" s="31">
        <v>32045</v>
      </c>
      <c r="C1001" s="26"/>
      <c r="D1001" s="13"/>
      <c r="E1001" s="26"/>
      <c r="F1001" s="44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54"/>
        <v>999</v>
      </c>
      <c r="B1002" s="31">
        <v>32046</v>
      </c>
      <c r="C1002" s="26"/>
      <c r="D1002" s="13"/>
      <c r="E1002" s="26"/>
      <c r="F1002" s="44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54"/>
        <v>1000</v>
      </c>
      <c r="B1003" s="31">
        <v>32047</v>
      </c>
      <c r="C1003" s="26"/>
      <c r="D1003" s="13"/>
      <c r="E1003" s="26"/>
      <c r="F1003" s="44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54"/>
        <v>1001</v>
      </c>
      <c r="B1004" s="31">
        <v>32048</v>
      </c>
      <c r="C1004" s="26"/>
      <c r="D1004" s="13"/>
      <c r="E1004" s="26"/>
      <c r="F1004" s="44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54"/>
        <v>1002</v>
      </c>
      <c r="B1005" s="31">
        <v>32049</v>
      </c>
      <c r="C1005" s="26"/>
      <c r="D1005" s="13"/>
      <c r="E1005" s="26"/>
      <c r="F1005" s="44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54"/>
        <v>1003</v>
      </c>
      <c r="B1006" s="31">
        <v>32050</v>
      </c>
      <c r="C1006" s="26"/>
      <c r="D1006" s="13"/>
      <c r="E1006" s="26"/>
      <c r="F1006" s="44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54"/>
        <v>1004</v>
      </c>
      <c r="B1007" s="31">
        <v>32051</v>
      </c>
      <c r="C1007" s="26"/>
      <c r="D1007" s="13"/>
      <c r="E1007" s="26"/>
      <c r="F1007" s="44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54"/>
        <v>1005</v>
      </c>
      <c r="B1008" s="31">
        <v>32052</v>
      </c>
      <c r="C1008" s="26"/>
      <c r="D1008" s="13"/>
      <c r="E1008" s="26"/>
      <c r="F1008" s="44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54"/>
        <v>1006</v>
      </c>
      <c r="B1009" s="31">
        <v>32053</v>
      </c>
      <c r="C1009" s="26"/>
      <c r="D1009" s="13"/>
      <c r="E1009" s="26"/>
      <c r="F1009" s="44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54"/>
        <v>1007</v>
      </c>
      <c r="B1010" s="31">
        <v>32054</v>
      </c>
      <c r="C1010" s="26"/>
      <c r="D1010" s="13"/>
      <c r="E1010" s="26"/>
      <c r="F1010" s="44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54"/>
        <v>1008</v>
      </c>
      <c r="B1011" s="31">
        <v>32055</v>
      </c>
      <c r="C1011" s="26"/>
      <c r="D1011" s="13"/>
      <c r="E1011" s="26"/>
      <c r="F1011" s="44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54"/>
        <v>1009</v>
      </c>
      <c r="B1012" s="31">
        <v>32056</v>
      </c>
      <c r="C1012" s="26"/>
      <c r="D1012" s="13"/>
      <c r="E1012" s="26"/>
      <c r="F1012" s="44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54"/>
        <v>1010</v>
      </c>
      <c r="B1013" s="31">
        <v>32057</v>
      </c>
      <c r="C1013" s="26"/>
      <c r="D1013" s="13"/>
      <c r="E1013" s="26"/>
      <c r="F1013" s="44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54"/>
        <v>1011</v>
      </c>
      <c r="B1014" s="31">
        <v>32058</v>
      </c>
      <c r="C1014" s="26"/>
      <c r="D1014" s="13"/>
      <c r="E1014" s="26"/>
      <c r="F1014" s="44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54"/>
        <v>1012</v>
      </c>
      <c r="B1015" s="31">
        <v>32059</v>
      </c>
      <c r="C1015" s="26"/>
      <c r="D1015" s="13"/>
      <c r="E1015" s="26"/>
      <c r="F1015" s="44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54"/>
        <v>1013</v>
      </c>
      <c r="B1016" s="31">
        <v>32060</v>
      </c>
      <c r="C1016" s="26"/>
      <c r="D1016" s="13"/>
      <c r="E1016" s="26"/>
      <c r="F1016" s="44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54"/>
        <v>1014</v>
      </c>
      <c r="B1017" s="31">
        <v>32061</v>
      </c>
      <c r="C1017" s="26"/>
      <c r="D1017" s="13"/>
      <c r="E1017" s="26"/>
      <c r="F1017" s="44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54"/>
        <v>1015</v>
      </c>
      <c r="B1018" s="31">
        <v>32062</v>
      </c>
      <c r="C1018" s="26"/>
      <c r="D1018" s="13"/>
      <c r="E1018" s="26"/>
      <c r="F1018" s="44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54"/>
        <v>1016</v>
      </c>
      <c r="B1019" s="31">
        <v>32063</v>
      </c>
      <c r="C1019" s="26"/>
      <c r="D1019" s="13"/>
      <c r="E1019" s="26"/>
      <c r="F1019" s="44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54"/>
        <v>1017</v>
      </c>
      <c r="B1020" s="31">
        <v>32064</v>
      </c>
      <c r="C1020" s="26"/>
      <c r="D1020" s="13"/>
      <c r="E1020" s="26"/>
      <c r="F1020" s="44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54"/>
        <v>1018</v>
      </c>
      <c r="B1021" s="31">
        <v>32065</v>
      </c>
      <c r="C1021" s="26"/>
      <c r="D1021" s="13"/>
      <c r="E1021" s="26"/>
      <c r="F1021" s="44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54"/>
        <v>1019</v>
      </c>
      <c r="B1022" s="31">
        <v>32066</v>
      </c>
      <c r="C1022" s="26"/>
      <c r="D1022" s="13"/>
      <c r="E1022" s="26"/>
      <c r="F1022" s="44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54"/>
        <v>1020</v>
      </c>
      <c r="B1023" s="31">
        <v>32067</v>
      </c>
      <c r="C1023" s="26"/>
      <c r="D1023" s="13"/>
      <c r="E1023" s="26"/>
      <c r="F1023" s="44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54"/>
        <v>1021</v>
      </c>
      <c r="B1024" s="31">
        <v>32068</v>
      </c>
      <c r="C1024" s="26"/>
      <c r="D1024" s="13"/>
      <c r="E1024" s="26"/>
      <c r="F1024" s="44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54"/>
        <v>1022</v>
      </c>
      <c r="B1025" s="31">
        <v>32069</v>
      </c>
      <c r="C1025" s="26"/>
      <c r="D1025" s="13"/>
      <c r="E1025" s="26"/>
      <c r="F1025" s="44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54"/>
        <v>1023</v>
      </c>
      <c r="B1026" s="31">
        <v>32070</v>
      </c>
      <c r="C1026" s="26"/>
      <c r="D1026" s="13"/>
      <c r="E1026" s="26"/>
      <c r="F1026" s="44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54"/>
        <v>1024</v>
      </c>
      <c r="B1027" s="31">
        <v>32071</v>
      </c>
      <c r="C1027" s="26"/>
      <c r="D1027" s="13"/>
      <c r="E1027" s="26"/>
      <c r="F1027" s="44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54"/>
        <v>1025</v>
      </c>
      <c r="B1028" s="31">
        <v>32072</v>
      </c>
      <c r="C1028" s="26"/>
      <c r="D1028" s="13"/>
      <c r="E1028" s="26"/>
      <c r="F1028" s="44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54"/>
        <v>1026</v>
      </c>
      <c r="B1029" s="31">
        <v>32073</v>
      </c>
      <c r="C1029" s="26"/>
      <c r="D1029" s="13"/>
      <c r="E1029" s="26"/>
      <c r="F1029" s="44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55">A1029+1</f>
        <v>1027</v>
      </c>
      <c r="B1030" s="31">
        <v>32074</v>
      </c>
      <c r="C1030" s="26"/>
      <c r="D1030" s="13"/>
      <c r="E1030" s="26"/>
      <c r="F1030" s="44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55"/>
        <v>1028</v>
      </c>
      <c r="B1031" s="31">
        <v>32075</v>
      </c>
      <c r="C1031" s="26"/>
      <c r="D1031" s="13"/>
      <c r="E1031" s="26"/>
      <c r="F1031" s="44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55"/>
        <v>1029</v>
      </c>
      <c r="B1032" s="31">
        <v>32076</v>
      </c>
      <c r="C1032" s="26"/>
      <c r="D1032" s="13"/>
      <c r="E1032" s="26"/>
      <c r="F1032" s="44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55"/>
        <v>1030</v>
      </c>
      <c r="B1033" s="31">
        <v>32077</v>
      </c>
      <c r="C1033" s="26"/>
      <c r="D1033" s="13"/>
      <c r="E1033" s="26"/>
      <c r="F1033" s="44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55"/>
        <v>1031</v>
      </c>
      <c r="B1034" s="31">
        <v>32078</v>
      </c>
      <c r="C1034" s="26"/>
      <c r="D1034" s="13"/>
      <c r="E1034" s="26"/>
      <c r="F1034" s="44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55"/>
        <v>1032</v>
      </c>
      <c r="B1035" s="31">
        <v>32079</v>
      </c>
      <c r="C1035" s="26"/>
      <c r="D1035" s="13"/>
      <c r="E1035" s="26"/>
      <c r="F1035" s="44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55"/>
        <v>1033</v>
      </c>
      <c r="B1036" s="31">
        <v>32080</v>
      </c>
      <c r="C1036" s="26"/>
      <c r="D1036" s="13"/>
      <c r="E1036" s="26"/>
      <c r="F1036" s="44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55"/>
        <v>1034</v>
      </c>
      <c r="B1037" s="31">
        <v>32081</v>
      </c>
      <c r="C1037" s="26"/>
      <c r="D1037" s="13"/>
      <c r="E1037" s="26"/>
      <c r="F1037" s="44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55"/>
        <v>1035</v>
      </c>
      <c r="B1038" s="31">
        <v>32082</v>
      </c>
      <c r="C1038" s="26"/>
      <c r="D1038" s="13"/>
      <c r="E1038" s="26"/>
      <c r="F1038" s="44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55"/>
        <v>1036</v>
      </c>
      <c r="B1039" s="31">
        <v>32083</v>
      </c>
      <c r="C1039" s="26"/>
      <c r="D1039" s="13"/>
      <c r="E1039" s="26"/>
      <c r="F1039" s="44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55"/>
        <v>1037</v>
      </c>
      <c r="B1040" s="31">
        <v>32084</v>
      </c>
      <c r="C1040" s="26"/>
      <c r="D1040" s="13"/>
      <c r="E1040" s="26"/>
      <c r="F1040" s="44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55"/>
        <v>1038</v>
      </c>
      <c r="B1041" s="31">
        <v>32085</v>
      </c>
      <c r="C1041" s="26"/>
      <c r="D1041" s="13"/>
      <c r="E1041" s="26"/>
      <c r="F1041" s="44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55"/>
        <v>1039</v>
      </c>
      <c r="B1042" s="31">
        <v>32086</v>
      </c>
      <c r="C1042" s="26"/>
      <c r="D1042" s="13"/>
      <c r="E1042" s="26"/>
      <c r="F1042" s="44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55"/>
        <v>1040</v>
      </c>
      <c r="B1043" s="31">
        <v>32087</v>
      </c>
      <c r="C1043" s="26"/>
      <c r="D1043" s="13"/>
      <c r="E1043" s="26"/>
      <c r="F1043" s="44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55"/>
        <v>1041</v>
      </c>
      <c r="B1044" s="31">
        <v>32088</v>
      </c>
      <c r="C1044" s="26"/>
      <c r="D1044" s="13"/>
      <c r="E1044" s="26"/>
      <c r="F1044" s="44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55"/>
        <v>1042</v>
      </c>
      <c r="B1045" s="31">
        <v>32089</v>
      </c>
      <c r="C1045" s="26"/>
      <c r="D1045" s="13"/>
      <c r="E1045" s="26"/>
      <c r="F1045" s="44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55"/>
        <v>1043</v>
      </c>
      <c r="B1046" s="31">
        <v>32090</v>
      </c>
      <c r="C1046" s="26"/>
      <c r="D1046" s="13"/>
      <c r="E1046" s="26"/>
      <c r="F1046" s="44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55"/>
        <v>1044</v>
      </c>
      <c r="B1047" s="31">
        <v>32091</v>
      </c>
      <c r="C1047" s="26"/>
      <c r="D1047" s="13"/>
      <c r="E1047" s="26"/>
      <c r="F1047" s="44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55"/>
        <v>1045</v>
      </c>
      <c r="B1048" s="31">
        <v>32092</v>
      </c>
      <c r="C1048" s="26"/>
      <c r="D1048" s="13"/>
      <c r="E1048" s="26"/>
      <c r="F1048" s="44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55"/>
        <v>1046</v>
      </c>
      <c r="B1049" s="31">
        <v>32093</v>
      </c>
      <c r="C1049" s="26"/>
      <c r="D1049" s="13"/>
      <c r="E1049" s="26"/>
      <c r="F1049" s="44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55"/>
        <v>1047</v>
      </c>
      <c r="B1050" s="31">
        <v>32094</v>
      </c>
      <c r="C1050" s="26"/>
      <c r="D1050" s="13"/>
      <c r="E1050" s="26"/>
      <c r="F1050" s="44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55"/>
        <v>1048</v>
      </c>
      <c r="B1051" s="31">
        <v>32095</v>
      </c>
      <c r="C1051" s="26"/>
      <c r="D1051" s="13"/>
      <c r="E1051" s="26"/>
      <c r="F1051" s="44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55"/>
        <v>1049</v>
      </c>
      <c r="B1052" s="31">
        <v>32096</v>
      </c>
      <c r="C1052" s="26"/>
      <c r="D1052" s="13"/>
      <c r="E1052" s="26"/>
      <c r="F1052" s="44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55"/>
        <v>1050</v>
      </c>
      <c r="B1053" s="31">
        <v>32097</v>
      </c>
      <c r="C1053" s="26"/>
      <c r="D1053" s="13"/>
      <c r="E1053" s="26"/>
      <c r="F1053" s="44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55"/>
        <v>1051</v>
      </c>
      <c r="B1054" s="31">
        <v>32098</v>
      </c>
      <c r="C1054" s="26"/>
      <c r="D1054" s="13"/>
      <c r="E1054" s="26"/>
      <c r="F1054" s="44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55"/>
        <v>1052</v>
      </c>
      <c r="B1055" s="31">
        <v>32099</v>
      </c>
      <c r="C1055" s="26"/>
      <c r="D1055" s="13"/>
      <c r="E1055" s="26"/>
      <c r="F1055" s="44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55"/>
        <v>1053</v>
      </c>
      <c r="B1056" s="31">
        <v>32100</v>
      </c>
      <c r="C1056" s="26"/>
      <c r="D1056" s="13"/>
      <c r="E1056" s="26"/>
      <c r="F1056" s="44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55"/>
        <v>1054</v>
      </c>
      <c r="B1057" s="31">
        <v>32101</v>
      </c>
      <c r="C1057" s="26"/>
      <c r="D1057" s="13"/>
      <c r="E1057" s="26"/>
      <c r="F1057" s="44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55"/>
        <v>1055</v>
      </c>
      <c r="B1058" s="31">
        <v>32102</v>
      </c>
      <c r="C1058" s="26"/>
      <c r="D1058" s="13"/>
      <c r="E1058" s="26"/>
      <c r="F1058" s="44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55"/>
        <v>1056</v>
      </c>
      <c r="B1059" s="31">
        <v>32103</v>
      </c>
      <c r="C1059" s="26"/>
      <c r="D1059" s="13"/>
      <c r="E1059" s="26"/>
      <c r="F1059" s="44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55"/>
        <v>1057</v>
      </c>
      <c r="B1060" s="31">
        <v>32104</v>
      </c>
      <c r="C1060" s="26"/>
      <c r="D1060" s="13"/>
      <c r="E1060" s="26"/>
      <c r="F1060" s="44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55"/>
        <v>1058</v>
      </c>
      <c r="B1061" s="31">
        <v>32105</v>
      </c>
      <c r="C1061" s="26"/>
      <c r="D1061" s="13"/>
      <c r="E1061" s="26"/>
      <c r="F1061" s="44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55"/>
        <v>1059</v>
      </c>
      <c r="B1062" s="31">
        <v>32106</v>
      </c>
      <c r="C1062" s="26"/>
      <c r="D1062" s="13"/>
      <c r="E1062" s="26"/>
      <c r="F1062" s="44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55"/>
        <v>1060</v>
      </c>
      <c r="B1063" s="31">
        <v>32107</v>
      </c>
      <c r="C1063" s="26"/>
      <c r="D1063" s="13"/>
      <c r="E1063" s="26"/>
      <c r="F1063" s="44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55"/>
        <v>1061</v>
      </c>
      <c r="B1064" s="31">
        <v>32108</v>
      </c>
      <c r="C1064" s="26"/>
      <c r="D1064" s="13"/>
      <c r="E1064" s="26"/>
      <c r="F1064" s="44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55"/>
        <v>1062</v>
      </c>
      <c r="B1065" s="31">
        <v>32109</v>
      </c>
      <c r="C1065" s="26"/>
      <c r="D1065" s="13"/>
      <c r="E1065" s="26"/>
      <c r="F1065" s="44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55"/>
        <v>1063</v>
      </c>
      <c r="B1066" s="31">
        <v>32110</v>
      </c>
      <c r="C1066" s="26"/>
      <c r="D1066" s="13"/>
      <c r="E1066" s="26"/>
      <c r="F1066" s="44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55"/>
        <v>1064</v>
      </c>
      <c r="B1067" s="31">
        <v>32111</v>
      </c>
      <c r="C1067" s="26"/>
      <c r="D1067" s="13"/>
      <c r="E1067" s="26"/>
      <c r="F1067" s="44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55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44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55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44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55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44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55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44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55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44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55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44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55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44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55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44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55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44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55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44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55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44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55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44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55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44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55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44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55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44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55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44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55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44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55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44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55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44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55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44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55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44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55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44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55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44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55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44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55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44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55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44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56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44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56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44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56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44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56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44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56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44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56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44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56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44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56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44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56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44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56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44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56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44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56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44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56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44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56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44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56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44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56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44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56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44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56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44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56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44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56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44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56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44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56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44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56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44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56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44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56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44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56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44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56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44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56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44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56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44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56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44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56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44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56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44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56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44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56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44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56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44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56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44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56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44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56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44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56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44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56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44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56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44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56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44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56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44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56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44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56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44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56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44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56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44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56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44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56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44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56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44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56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44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56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44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56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44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56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44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56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44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56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44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56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44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56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44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56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44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56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44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56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44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56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44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56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44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56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44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57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44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57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44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57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44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57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44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57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44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57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44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57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44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57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44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57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44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57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44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57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44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57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44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57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44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57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44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57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44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57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44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57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44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57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44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57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44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57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44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57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44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57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44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57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44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57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44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57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44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57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44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57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44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57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44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57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44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57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44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57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44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57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44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57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44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57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44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57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44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57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44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57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44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57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44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57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44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57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44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57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44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57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44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57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44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57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44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57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44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57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44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57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44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57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44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57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44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57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44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57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44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57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44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57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44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57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44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57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44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57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44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57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44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57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44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57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44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57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44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57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44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57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44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57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44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57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44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58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44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58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44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58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44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58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44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58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44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58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44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58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44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58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44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58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44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58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44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58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44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58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44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58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44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58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44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58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44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58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44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58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44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58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44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58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44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58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44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58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44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58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44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58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44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58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44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58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44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58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44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58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44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58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44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58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44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58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44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58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44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58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44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58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44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58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44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58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44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58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44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58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44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58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44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58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44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58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44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58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44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58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44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58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44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58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44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58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44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58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44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58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44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58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44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58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44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58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44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58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44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58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44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58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44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58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44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58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44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58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44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58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44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58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44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58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44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58"/>
        <v>1278</v>
      </c>
      <c r="B1281" s="31">
        <v>32325</v>
      </c>
      <c r="C1281" s="26"/>
      <c r="D1281" s="13"/>
      <c r="E1281" s="26"/>
      <c r="F1281" s="44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58"/>
        <v>1279</v>
      </c>
      <c r="B1282" s="31">
        <v>32326</v>
      </c>
      <c r="C1282" s="26"/>
      <c r="D1282" s="13"/>
      <c r="E1282" s="26"/>
      <c r="F1282" s="44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58"/>
        <v>1280</v>
      </c>
      <c r="B1283" s="31">
        <v>32327</v>
      </c>
      <c r="C1283" s="26"/>
      <c r="D1283" s="13"/>
      <c r="E1283" s="26"/>
      <c r="F1283" s="44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58"/>
        <v>1281</v>
      </c>
      <c r="B1284" s="31">
        <v>32328</v>
      </c>
      <c r="C1284" s="26"/>
      <c r="D1284" s="13"/>
      <c r="E1284" s="26"/>
      <c r="F1284" s="44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58"/>
        <v>1282</v>
      </c>
      <c r="B1285" s="31">
        <v>32329</v>
      </c>
      <c r="C1285" s="26"/>
      <c r="D1285" s="13"/>
      <c r="E1285" s="26"/>
      <c r="F1285" s="44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59">A1285+1</f>
        <v>1283</v>
      </c>
      <c r="B1286" s="31">
        <v>32330</v>
      </c>
      <c r="C1286" s="26"/>
      <c r="D1286" s="13"/>
      <c r="E1286" s="26"/>
      <c r="F1286" s="44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59"/>
        <v>1284</v>
      </c>
      <c r="B1287" s="31">
        <v>32331</v>
      </c>
      <c r="C1287" s="26"/>
      <c r="D1287" s="13"/>
      <c r="E1287" s="26"/>
      <c r="F1287" s="44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59"/>
        <v>1285</v>
      </c>
      <c r="B1288" s="31">
        <v>32332</v>
      </c>
      <c r="C1288" s="26"/>
      <c r="D1288" s="13"/>
      <c r="E1288" s="26"/>
      <c r="F1288" s="44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59"/>
        <v>1286</v>
      </c>
      <c r="B1289" s="31">
        <v>32333</v>
      </c>
      <c r="C1289" s="26"/>
      <c r="D1289" s="13"/>
      <c r="E1289" s="26"/>
      <c r="F1289" s="44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59"/>
        <v>1287</v>
      </c>
      <c r="B1290" s="31">
        <v>32334</v>
      </c>
      <c r="C1290" s="26"/>
      <c r="D1290" s="13"/>
      <c r="E1290" s="26"/>
      <c r="F1290" s="44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59"/>
        <v>1288</v>
      </c>
      <c r="B1291" s="31">
        <v>32335</v>
      </c>
      <c r="C1291" s="26"/>
      <c r="D1291" s="13"/>
      <c r="E1291" s="26"/>
      <c r="F1291" s="44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59"/>
        <v>1289</v>
      </c>
      <c r="B1292" s="31">
        <v>32336</v>
      </c>
      <c r="C1292" s="26"/>
      <c r="D1292" s="13"/>
      <c r="E1292" s="26"/>
      <c r="F1292" s="44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59"/>
        <v>1290</v>
      </c>
      <c r="B1293" s="31">
        <v>32337</v>
      </c>
      <c r="C1293" s="26"/>
      <c r="D1293" s="13"/>
      <c r="E1293" s="26"/>
      <c r="F1293" s="44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59"/>
        <v>1291</v>
      </c>
      <c r="B1294" s="31">
        <v>32338</v>
      </c>
      <c r="C1294" s="26"/>
      <c r="D1294" s="13"/>
      <c r="E1294" s="26"/>
      <c r="F1294" s="44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59"/>
        <v>1292</v>
      </c>
      <c r="B1295" s="31">
        <v>32339</v>
      </c>
      <c r="C1295" s="26"/>
      <c r="D1295" s="13"/>
      <c r="E1295" s="26"/>
      <c r="F1295" s="44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59"/>
        <v>1293</v>
      </c>
      <c r="B1296" s="31">
        <v>32340</v>
      </c>
      <c r="C1296" s="26"/>
      <c r="D1296" s="13"/>
      <c r="E1296" s="26"/>
      <c r="F1296" s="44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59"/>
        <v>1294</v>
      </c>
      <c r="B1297" s="31">
        <v>32341</v>
      </c>
      <c r="C1297" s="26"/>
      <c r="D1297" s="13"/>
      <c r="E1297" s="26"/>
      <c r="F1297" s="44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59"/>
        <v>1295</v>
      </c>
      <c r="B1298" s="31">
        <v>32342</v>
      </c>
      <c r="C1298" s="26"/>
      <c r="D1298" s="13"/>
      <c r="E1298" s="26"/>
      <c r="F1298" s="44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59"/>
        <v>1296</v>
      </c>
      <c r="B1299" s="31">
        <v>32343</v>
      </c>
      <c r="C1299" s="26"/>
      <c r="D1299" s="13"/>
      <c r="E1299" s="26"/>
      <c r="F1299" s="44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59"/>
        <v>1297</v>
      </c>
      <c r="B1300" s="31">
        <v>32344</v>
      </c>
      <c r="C1300" s="26"/>
      <c r="D1300" s="13"/>
      <c r="E1300" s="26"/>
      <c r="F1300" s="44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59"/>
        <v>1298</v>
      </c>
      <c r="B1301" s="31">
        <v>32345</v>
      </c>
      <c r="C1301" s="26"/>
      <c r="D1301" s="13"/>
      <c r="E1301" s="26"/>
      <c r="F1301" s="44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59"/>
        <v>1299</v>
      </c>
      <c r="B1302" s="31">
        <v>32346</v>
      </c>
      <c r="C1302" s="26"/>
      <c r="D1302" s="13"/>
      <c r="E1302" s="26"/>
      <c r="F1302" s="44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59"/>
        <v>1300</v>
      </c>
      <c r="B1303" s="31">
        <v>32347</v>
      </c>
      <c r="C1303" s="26"/>
      <c r="D1303" s="13"/>
      <c r="E1303" s="26"/>
      <c r="F1303" s="44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59"/>
        <v>1301</v>
      </c>
      <c r="B1304" s="31">
        <v>32348</v>
      </c>
      <c r="C1304" s="26"/>
      <c r="D1304" s="13"/>
      <c r="E1304" s="26"/>
      <c r="F1304" s="44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59"/>
        <v>1302</v>
      </c>
      <c r="B1305" s="31">
        <v>32349</v>
      </c>
      <c r="C1305" s="26"/>
      <c r="D1305" s="13"/>
      <c r="E1305" s="26"/>
      <c r="F1305" s="44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59"/>
        <v>1303</v>
      </c>
      <c r="B1306" s="31">
        <v>32350</v>
      </c>
      <c r="C1306" s="26"/>
      <c r="D1306" s="13"/>
      <c r="E1306" s="26"/>
      <c r="F1306" s="44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59"/>
        <v>1304</v>
      </c>
      <c r="B1307" s="31">
        <v>32351</v>
      </c>
      <c r="C1307" s="26"/>
      <c r="D1307" s="13"/>
      <c r="E1307" s="26"/>
      <c r="F1307" s="44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59"/>
        <v>1305</v>
      </c>
      <c r="B1308" s="31">
        <v>32352</v>
      </c>
      <c r="C1308" s="26"/>
      <c r="D1308" s="13"/>
      <c r="E1308" s="26"/>
      <c r="F1308" s="44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59"/>
        <v>1306</v>
      </c>
      <c r="B1309" s="31">
        <v>32353</v>
      </c>
      <c r="C1309" s="26"/>
      <c r="D1309" s="13"/>
      <c r="E1309" s="26"/>
      <c r="F1309" s="44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59"/>
        <v>1307</v>
      </c>
      <c r="B1310" s="31">
        <v>32354</v>
      </c>
      <c r="C1310" s="26"/>
      <c r="D1310" s="13"/>
      <c r="E1310" s="26"/>
      <c r="F1310" s="44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59"/>
        <v>1308</v>
      </c>
      <c r="B1311" s="31">
        <v>32355</v>
      </c>
      <c r="C1311" s="26"/>
      <c r="D1311" s="13"/>
      <c r="E1311" s="26"/>
      <c r="F1311" s="44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59"/>
        <v>1309</v>
      </c>
      <c r="B1312" s="31">
        <v>32356</v>
      </c>
      <c r="C1312" s="26"/>
      <c r="D1312" s="13"/>
      <c r="E1312" s="26"/>
      <c r="F1312" s="44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59"/>
        <v>1310</v>
      </c>
      <c r="B1313" s="31">
        <v>32357</v>
      </c>
      <c r="C1313" s="26"/>
      <c r="D1313" s="13"/>
      <c r="E1313" s="26"/>
      <c r="F1313" s="44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59"/>
        <v>1311</v>
      </c>
      <c r="B1314" s="31">
        <v>32358</v>
      </c>
      <c r="C1314" s="26"/>
      <c r="D1314" s="13"/>
      <c r="E1314" s="26"/>
      <c r="F1314" s="44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59"/>
        <v>1312</v>
      </c>
      <c r="B1315" s="31">
        <v>32359</v>
      </c>
      <c r="C1315" s="26"/>
      <c r="D1315" s="13"/>
      <c r="E1315" s="26"/>
      <c r="F1315" s="44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59"/>
        <v>1313</v>
      </c>
      <c r="B1316" s="31">
        <v>32360</v>
      </c>
      <c r="C1316" s="26"/>
      <c r="D1316" s="13"/>
      <c r="E1316" s="26"/>
      <c r="F1316" s="44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59"/>
        <v>1314</v>
      </c>
      <c r="B1317" s="31">
        <v>32361</v>
      </c>
      <c r="C1317" s="26"/>
      <c r="D1317" s="13"/>
      <c r="E1317" s="26"/>
      <c r="F1317" s="44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59"/>
        <v>1315</v>
      </c>
      <c r="B1318" s="31">
        <v>32362</v>
      </c>
      <c r="C1318" s="26"/>
      <c r="D1318" s="13"/>
      <c r="E1318" s="26"/>
      <c r="F1318" s="44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59"/>
        <v>1316</v>
      </c>
      <c r="B1319" s="31">
        <v>32363</v>
      </c>
      <c r="C1319" s="26"/>
      <c r="D1319" s="13"/>
      <c r="E1319" s="26"/>
      <c r="F1319" s="44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59"/>
        <v>1317</v>
      </c>
      <c r="B1320" s="31">
        <v>32364</v>
      </c>
      <c r="C1320" s="26"/>
      <c r="D1320" s="13"/>
      <c r="E1320" s="26"/>
      <c r="F1320" s="44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59"/>
        <v>1318</v>
      </c>
      <c r="B1321" s="31">
        <v>32365</v>
      </c>
      <c r="C1321" s="26"/>
      <c r="D1321" s="13"/>
      <c r="E1321" s="26"/>
      <c r="F1321" s="44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59"/>
        <v>1319</v>
      </c>
      <c r="B1322" s="31">
        <v>32366</v>
      </c>
      <c r="C1322" s="26"/>
      <c r="D1322" s="13"/>
      <c r="E1322" s="26"/>
      <c r="F1322" s="44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59"/>
        <v>1320</v>
      </c>
      <c r="B1323" s="31">
        <v>32367</v>
      </c>
      <c r="C1323" s="26"/>
      <c r="D1323" s="13"/>
      <c r="E1323" s="26"/>
      <c r="F1323" s="44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59"/>
        <v>1321</v>
      </c>
      <c r="B1324" s="31">
        <v>32368</v>
      </c>
      <c r="C1324" s="26"/>
      <c r="D1324" s="13"/>
      <c r="E1324" s="26"/>
      <c r="F1324" s="44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59"/>
        <v>1322</v>
      </c>
      <c r="B1325" s="31">
        <v>32369</v>
      </c>
      <c r="C1325" s="26"/>
      <c r="D1325" s="13"/>
      <c r="E1325" s="26"/>
      <c r="F1325" s="44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59"/>
        <v>1323</v>
      </c>
      <c r="B1326" s="31">
        <v>32370</v>
      </c>
      <c r="C1326" s="26"/>
      <c r="D1326" s="13"/>
      <c r="E1326" s="26"/>
      <c r="F1326" s="44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59"/>
        <v>1324</v>
      </c>
      <c r="B1327" s="31">
        <v>32371</v>
      </c>
      <c r="C1327" s="26"/>
      <c r="D1327" s="13"/>
      <c r="E1327" s="26"/>
      <c r="F1327" s="44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59"/>
        <v>1325</v>
      </c>
      <c r="B1328" s="31">
        <v>32372</v>
      </c>
      <c r="C1328" s="26"/>
      <c r="D1328" s="13"/>
      <c r="E1328" s="26"/>
      <c r="F1328" s="44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59"/>
        <v>1326</v>
      </c>
      <c r="B1329" s="31">
        <v>32373</v>
      </c>
      <c r="C1329" s="26"/>
      <c r="D1329" s="13"/>
      <c r="E1329" s="26"/>
      <c r="F1329" s="44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59"/>
        <v>1327</v>
      </c>
      <c r="B1330" s="31">
        <v>32374</v>
      </c>
      <c r="C1330" s="26"/>
      <c r="D1330" s="13"/>
      <c r="E1330" s="26"/>
      <c r="F1330" s="44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59"/>
        <v>1328</v>
      </c>
      <c r="B1331" s="31">
        <v>32375</v>
      </c>
      <c r="C1331" s="26"/>
      <c r="D1331" s="13"/>
      <c r="E1331" s="26"/>
      <c r="F1331" s="44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59"/>
        <v>1329</v>
      </c>
      <c r="B1332" s="31">
        <v>32376</v>
      </c>
      <c r="C1332" s="26"/>
      <c r="D1332" s="13"/>
      <c r="E1332" s="26"/>
      <c r="F1332" s="44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59"/>
        <v>1330</v>
      </c>
      <c r="B1333" s="31">
        <v>32377</v>
      </c>
      <c r="C1333" s="26"/>
      <c r="D1333" s="13"/>
      <c r="E1333" s="26"/>
      <c r="F1333" s="44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59"/>
        <v>1331</v>
      </c>
      <c r="B1334" s="31">
        <v>32378</v>
      </c>
      <c r="C1334" s="26"/>
      <c r="D1334" s="13"/>
      <c r="E1334" s="26"/>
      <c r="F1334" s="44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59"/>
        <v>1332</v>
      </c>
      <c r="B1335" s="31">
        <v>32379</v>
      </c>
      <c r="C1335" s="26"/>
      <c r="D1335" s="13"/>
      <c r="E1335" s="26"/>
      <c r="F1335" s="44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59"/>
        <v>1333</v>
      </c>
      <c r="B1336" s="31">
        <v>32380</v>
      </c>
      <c r="C1336" s="26"/>
      <c r="D1336" s="13"/>
      <c r="E1336" s="26"/>
      <c r="F1336" s="44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59"/>
        <v>1334</v>
      </c>
      <c r="B1337" s="31">
        <v>32381</v>
      </c>
      <c r="C1337" s="26"/>
      <c r="D1337" s="13"/>
      <c r="E1337" s="26"/>
      <c r="F1337" s="44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59"/>
        <v>1335</v>
      </c>
      <c r="B1338" s="31">
        <v>32382</v>
      </c>
      <c r="C1338" s="26"/>
      <c r="D1338" s="13"/>
      <c r="E1338" s="26"/>
      <c r="F1338" s="44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59"/>
        <v>1336</v>
      </c>
      <c r="B1339" s="31">
        <v>32383</v>
      </c>
      <c r="C1339" s="26"/>
      <c r="D1339" s="13"/>
      <c r="E1339" s="26"/>
      <c r="F1339" s="44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59"/>
        <v>1337</v>
      </c>
      <c r="B1340" s="31">
        <v>32384</v>
      </c>
      <c r="C1340" s="26"/>
      <c r="D1340" s="13"/>
      <c r="E1340" s="26"/>
      <c r="F1340" s="44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59"/>
        <v>1338</v>
      </c>
      <c r="B1341" s="31">
        <v>32385</v>
      </c>
      <c r="C1341" s="26"/>
      <c r="D1341" s="13"/>
      <c r="E1341" s="26"/>
      <c r="F1341" s="44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59"/>
        <v>1339</v>
      </c>
      <c r="B1342" s="31">
        <v>32386</v>
      </c>
      <c r="C1342" s="26"/>
      <c r="D1342" s="13"/>
      <c r="E1342" s="26"/>
      <c r="F1342" s="44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59"/>
        <v>1340</v>
      </c>
      <c r="B1343" s="31">
        <v>32387</v>
      </c>
      <c r="C1343" s="26"/>
      <c r="D1343" s="13"/>
      <c r="E1343" s="26"/>
      <c r="F1343" s="44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59"/>
        <v>1341</v>
      </c>
      <c r="B1344" s="31">
        <v>32388</v>
      </c>
      <c r="C1344" s="26"/>
      <c r="D1344" s="13"/>
      <c r="E1344" s="26"/>
      <c r="F1344" s="44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59"/>
        <v>1342</v>
      </c>
      <c r="B1345" s="31">
        <v>32389</v>
      </c>
      <c r="C1345" s="26"/>
      <c r="D1345" s="13"/>
      <c r="E1345" s="26"/>
      <c r="F1345" s="44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59"/>
        <v>1343</v>
      </c>
      <c r="B1346" s="31">
        <v>32390</v>
      </c>
      <c r="C1346" s="26"/>
      <c r="D1346" s="13"/>
      <c r="E1346" s="26"/>
      <c r="F1346" s="44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59"/>
        <v>1344</v>
      </c>
      <c r="B1347" s="31">
        <v>32391</v>
      </c>
      <c r="C1347" s="26"/>
      <c r="D1347" s="13"/>
      <c r="E1347" s="26"/>
      <c r="F1347" s="44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59"/>
        <v>1345</v>
      </c>
      <c r="B1348" s="31">
        <v>32392</v>
      </c>
      <c r="C1348" s="26"/>
      <c r="D1348" s="13"/>
      <c r="E1348" s="26"/>
      <c r="F1348" s="44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59"/>
        <v>1346</v>
      </c>
      <c r="B1349" s="31">
        <v>32393</v>
      </c>
      <c r="C1349" s="26"/>
      <c r="D1349" s="13"/>
      <c r="E1349" s="26"/>
      <c r="F1349" s="44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60">A1349+1</f>
        <v>1347</v>
      </c>
      <c r="B1350" s="31">
        <v>32394</v>
      </c>
      <c r="C1350" s="26"/>
      <c r="D1350" s="13"/>
      <c r="E1350" s="26"/>
      <c r="F1350" s="44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60"/>
        <v>1348</v>
      </c>
      <c r="B1351" s="31">
        <v>32395</v>
      </c>
      <c r="C1351" s="26"/>
      <c r="D1351" s="13"/>
      <c r="E1351" s="26"/>
      <c r="F1351" s="44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60"/>
        <v>1349</v>
      </c>
      <c r="B1352" s="31">
        <v>32396</v>
      </c>
      <c r="C1352" s="26"/>
      <c r="D1352" s="13"/>
      <c r="E1352" s="26"/>
      <c r="F1352" s="44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60"/>
        <v>1350</v>
      </c>
      <c r="B1353" s="31">
        <v>32397</v>
      </c>
      <c r="C1353" s="26"/>
      <c r="D1353" s="13"/>
      <c r="E1353" s="26"/>
      <c r="F1353" s="44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60"/>
        <v>1351</v>
      </c>
      <c r="B1354" s="31">
        <v>32398</v>
      </c>
      <c r="C1354" s="26"/>
      <c r="D1354" s="13"/>
      <c r="E1354" s="26"/>
      <c r="F1354" s="44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60"/>
        <v>1352</v>
      </c>
      <c r="B1355" s="31">
        <v>32399</v>
      </c>
      <c r="C1355" s="26"/>
      <c r="D1355" s="13"/>
      <c r="E1355" s="26"/>
      <c r="F1355" s="44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60"/>
        <v>1353</v>
      </c>
      <c r="B1356" s="31">
        <v>32400</v>
      </c>
      <c r="C1356" s="26"/>
      <c r="D1356" s="13"/>
      <c r="E1356" s="26"/>
      <c r="F1356" s="44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60"/>
        <v>1354</v>
      </c>
      <c r="B1357" s="31">
        <v>32401</v>
      </c>
      <c r="C1357" s="26"/>
      <c r="D1357" s="13"/>
      <c r="E1357" s="26"/>
      <c r="F1357" s="44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60"/>
        <v>1355</v>
      </c>
      <c r="B1358" s="31">
        <v>32402</v>
      </c>
      <c r="C1358" s="26"/>
      <c r="D1358" s="13"/>
      <c r="E1358" s="26"/>
      <c r="F1358" s="44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60"/>
        <v>1356</v>
      </c>
      <c r="B1359" s="31">
        <v>32403</v>
      </c>
      <c r="C1359" s="26"/>
      <c r="D1359" s="13"/>
      <c r="E1359" s="26"/>
      <c r="F1359" s="44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60"/>
        <v>1357</v>
      </c>
      <c r="B1360" s="31">
        <v>32404</v>
      </c>
      <c r="C1360" s="26"/>
      <c r="D1360" s="13"/>
      <c r="E1360" s="26"/>
      <c r="F1360" s="44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60"/>
        <v>1358</v>
      </c>
      <c r="B1361" s="31">
        <v>32405</v>
      </c>
      <c r="C1361" s="26"/>
      <c r="D1361" s="13"/>
      <c r="E1361" s="26"/>
      <c r="F1361" s="44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60"/>
        <v>1359</v>
      </c>
      <c r="B1362" s="31">
        <v>32406</v>
      </c>
      <c r="C1362" s="26"/>
      <c r="D1362" s="13"/>
      <c r="E1362" s="26"/>
      <c r="F1362" s="44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60"/>
        <v>1360</v>
      </c>
      <c r="B1363" s="31">
        <v>32407</v>
      </c>
      <c r="C1363" s="26"/>
      <c r="D1363" s="13"/>
      <c r="E1363" s="26"/>
      <c r="F1363" s="44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60"/>
        <v>1361</v>
      </c>
      <c r="B1364" s="31">
        <v>32408</v>
      </c>
      <c r="C1364" s="26"/>
      <c r="D1364" s="13"/>
      <c r="E1364" s="26"/>
      <c r="F1364" s="44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60"/>
        <v>1362</v>
      </c>
      <c r="B1365" s="31">
        <v>32409</v>
      </c>
      <c r="C1365" s="26"/>
      <c r="D1365" s="13"/>
      <c r="E1365" s="26"/>
      <c r="F1365" s="44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60"/>
        <v>1363</v>
      </c>
      <c r="B1366" s="31">
        <v>32410</v>
      </c>
      <c r="C1366" s="26"/>
      <c r="D1366" s="13"/>
      <c r="E1366" s="26"/>
      <c r="F1366" s="44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60"/>
        <v>1364</v>
      </c>
      <c r="B1367" s="31">
        <v>32411</v>
      </c>
      <c r="C1367" s="26"/>
      <c r="D1367" s="13"/>
      <c r="E1367" s="26"/>
      <c r="F1367" s="44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60"/>
        <v>1365</v>
      </c>
      <c r="B1368" s="31">
        <v>32412</v>
      </c>
      <c r="C1368" s="26"/>
      <c r="D1368" s="13"/>
      <c r="E1368" s="26"/>
      <c r="F1368" s="44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60"/>
        <v>1366</v>
      </c>
      <c r="B1369" s="31">
        <v>32413</v>
      </c>
      <c r="C1369" s="26"/>
      <c r="D1369" s="13"/>
      <c r="E1369" s="26"/>
      <c r="F1369" s="44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60"/>
        <v>1367</v>
      </c>
      <c r="B1370" s="31">
        <v>32414</v>
      </c>
      <c r="C1370" s="26"/>
      <c r="D1370" s="13"/>
      <c r="E1370" s="26"/>
      <c r="F1370" s="44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60"/>
        <v>1368</v>
      </c>
      <c r="B1371" s="31">
        <v>32415</v>
      </c>
      <c r="C1371" s="26"/>
      <c r="D1371" s="13"/>
      <c r="E1371" s="26"/>
      <c r="F1371" s="44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60"/>
        <v>1369</v>
      </c>
      <c r="B1372" s="31">
        <v>32416</v>
      </c>
      <c r="C1372" s="26"/>
      <c r="D1372" s="13"/>
      <c r="E1372" s="26"/>
      <c r="F1372" s="44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60"/>
        <v>1370</v>
      </c>
      <c r="B1373" s="31">
        <v>32417</v>
      </c>
      <c r="C1373" s="26"/>
      <c r="D1373" s="13"/>
      <c r="E1373" s="26"/>
      <c r="F1373" s="44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60"/>
        <v>1371</v>
      </c>
      <c r="B1374" s="31">
        <v>32418</v>
      </c>
      <c r="C1374" s="26"/>
      <c r="D1374" s="13"/>
      <c r="E1374" s="26"/>
      <c r="F1374" s="44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60"/>
        <v>1372</v>
      </c>
      <c r="B1375" s="31">
        <v>32419</v>
      </c>
      <c r="C1375" s="26"/>
      <c r="D1375" s="13"/>
      <c r="E1375" s="26"/>
      <c r="F1375" s="44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60"/>
        <v>1373</v>
      </c>
      <c r="B1376" s="31">
        <v>32420</v>
      </c>
      <c r="C1376" s="26"/>
      <c r="D1376" s="13"/>
      <c r="E1376" s="26"/>
      <c r="F1376" s="44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60"/>
        <v>1374</v>
      </c>
      <c r="B1377" s="31">
        <v>32421</v>
      </c>
      <c r="C1377" s="26"/>
      <c r="D1377" s="13"/>
      <c r="E1377" s="26"/>
      <c r="F1377" s="44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60"/>
        <v>1375</v>
      </c>
      <c r="B1378" s="31">
        <v>32422</v>
      </c>
      <c r="C1378" s="26"/>
      <c r="D1378" s="13"/>
      <c r="E1378" s="26"/>
      <c r="F1378" s="44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60"/>
        <v>1376</v>
      </c>
      <c r="B1379" s="31">
        <v>32423</v>
      </c>
      <c r="C1379" s="26"/>
      <c r="D1379" s="13"/>
      <c r="E1379" s="26"/>
      <c r="F1379" s="44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60"/>
        <v>1377</v>
      </c>
      <c r="B1380" s="31">
        <v>32424</v>
      </c>
      <c r="C1380" s="26"/>
      <c r="D1380" s="13"/>
      <c r="E1380" s="26"/>
      <c r="F1380" s="44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60"/>
        <v>1378</v>
      </c>
      <c r="B1381" s="31">
        <v>32425</v>
      </c>
      <c r="C1381" s="26"/>
      <c r="D1381" s="13"/>
      <c r="E1381" s="26"/>
      <c r="F1381" s="44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60"/>
        <v>1379</v>
      </c>
      <c r="B1382" s="31">
        <v>32426</v>
      </c>
      <c r="C1382" s="26"/>
      <c r="D1382" s="13"/>
      <c r="E1382" s="26"/>
      <c r="F1382" s="44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60"/>
        <v>1380</v>
      </c>
      <c r="B1383" s="31">
        <v>32427</v>
      </c>
      <c r="C1383" s="26"/>
      <c r="D1383" s="13"/>
      <c r="E1383" s="26"/>
      <c r="F1383" s="44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60"/>
        <v>1381</v>
      </c>
      <c r="B1384" s="31">
        <v>32428</v>
      </c>
      <c r="C1384" s="26"/>
      <c r="D1384" s="13"/>
      <c r="E1384" s="26"/>
      <c r="F1384" s="44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60"/>
        <v>1382</v>
      </c>
      <c r="B1385" s="31">
        <v>32429</v>
      </c>
      <c r="C1385" s="26"/>
      <c r="D1385" s="13"/>
      <c r="E1385" s="26"/>
      <c r="F1385" s="44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60"/>
        <v>1383</v>
      </c>
      <c r="B1386" s="31">
        <v>32430</v>
      </c>
      <c r="C1386" s="26"/>
      <c r="D1386" s="13"/>
      <c r="E1386" s="26"/>
      <c r="F1386" s="44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60"/>
        <v>1384</v>
      </c>
      <c r="B1387" s="31">
        <v>32431</v>
      </c>
      <c r="C1387" s="26"/>
      <c r="D1387" s="13"/>
      <c r="E1387" s="26"/>
      <c r="F1387" s="44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60"/>
        <v>1385</v>
      </c>
      <c r="B1388" s="31">
        <v>32432</v>
      </c>
      <c r="C1388" s="26"/>
      <c r="D1388" s="13"/>
      <c r="E1388" s="26"/>
      <c r="F1388" s="44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60"/>
        <v>1386</v>
      </c>
      <c r="B1389" s="31">
        <v>32433</v>
      </c>
      <c r="C1389" s="26"/>
      <c r="D1389" s="13"/>
      <c r="E1389" s="26"/>
      <c r="F1389" s="44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60"/>
        <v>1387</v>
      </c>
      <c r="B1390" s="31">
        <v>32434</v>
      </c>
      <c r="C1390" s="26"/>
      <c r="D1390" s="13"/>
      <c r="E1390" s="26"/>
      <c r="F1390" s="44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60"/>
        <v>1388</v>
      </c>
      <c r="B1391" s="31">
        <v>32435</v>
      </c>
      <c r="C1391" s="26"/>
      <c r="D1391" s="13"/>
      <c r="E1391" s="26"/>
      <c r="F1391" s="44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60"/>
        <v>1389</v>
      </c>
      <c r="B1392" s="31">
        <v>32436</v>
      </c>
      <c r="C1392" s="26"/>
      <c r="D1392" s="13"/>
      <c r="E1392" s="26"/>
      <c r="F1392" s="44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60"/>
        <v>1390</v>
      </c>
      <c r="B1393" s="31">
        <v>32437</v>
      </c>
      <c r="C1393" s="26"/>
      <c r="D1393" s="13"/>
      <c r="E1393" s="26"/>
      <c r="F1393" s="44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60"/>
        <v>1391</v>
      </c>
      <c r="B1394" s="31">
        <v>32438</v>
      </c>
      <c r="C1394" s="26"/>
      <c r="D1394" s="13"/>
      <c r="E1394" s="26"/>
      <c r="F1394" s="44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60"/>
        <v>1392</v>
      </c>
      <c r="B1395" s="31">
        <v>32439</v>
      </c>
      <c r="C1395" s="26"/>
      <c r="D1395" s="13"/>
      <c r="E1395" s="26"/>
      <c r="F1395" s="44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60"/>
        <v>1393</v>
      </c>
      <c r="B1396" s="31">
        <v>32440</v>
      </c>
      <c r="C1396" s="26"/>
      <c r="D1396" s="13"/>
      <c r="E1396" s="26"/>
      <c r="F1396" s="44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60"/>
        <v>1394</v>
      </c>
      <c r="B1397" s="31">
        <v>32441</v>
      </c>
      <c r="C1397" s="26"/>
      <c r="D1397" s="13"/>
      <c r="E1397" s="26"/>
      <c r="F1397" s="44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60"/>
        <v>1395</v>
      </c>
      <c r="B1398" s="31">
        <v>32442</v>
      </c>
      <c r="C1398" s="26"/>
      <c r="D1398" s="13"/>
      <c r="E1398" s="26"/>
      <c r="F1398" s="44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60"/>
        <v>1396</v>
      </c>
      <c r="B1399" s="31">
        <v>32443</v>
      </c>
      <c r="C1399" s="26"/>
      <c r="D1399" s="13"/>
      <c r="E1399" s="26"/>
      <c r="F1399" s="44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60"/>
        <v>1397</v>
      </c>
      <c r="B1400" s="31">
        <v>32444</v>
      </c>
      <c r="C1400" s="26"/>
      <c r="D1400" s="13"/>
      <c r="E1400" s="26"/>
      <c r="F1400" s="44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60"/>
        <v>1398</v>
      </c>
      <c r="B1401" s="31">
        <v>32445</v>
      </c>
      <c r="C1401" s="26"/>
      <c r="D1401" s="13"/>
      <c r="E1401" s="26"/>
      <c r="F1401" s="44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60"/>
        <v>1399</v>
      </c>
      <c r="B1402" s="31">
        <v>32446</v>
      </c>
      <c r="C1402" s="26"/>
      <c r="D1402" s="13"/>
      <c r="E1402" s="26"/>
      <c r="F1402" s="44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60"/>
        <v>1400</v>
      </c>
      <c r="B1403" s="31">
        <v>32447</v>
      </c>
      <c r="C1403" s="26"/>
      <c r="D1403" s="13"/>
      <c r="E1403" s="26"/>
      <c r="F1403" s="44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60"/>
        <v>1401</v>
      </c>
      <c r="B1404" s="31">
        <v>32448</v>
      </c>
      <c r="C1404" s="26"/>
      <c r="D1404" s="13"/>
      <c r="E1404" s="26"/>
      <c r="F1404" s="44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60"/>
        <v>1402</v>
      </c>
      <c r="B1405" s="31">
        <v>32449</v>
      </c>
      <c r="C1405" s="26"/>
      <c r="D1405" s="13"/>
      <c r="E1405" s="26"/>
      <c r="F1405" s="44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60"/>
        <v>1403</v>
      </c>
      <c r="B1406" s="31">
        <v>32450</v>
      </c>
      <c r="C1406" s="26"/>
      <c r="D1406" s="13"/>
      <c r="E1406" s="26"/>
      <c r="F1406" s="44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60"/>
        <v>1404</v>
      </c>
      <c r="B1407" s="31">
        <v>32451</v>
      </c>
      <c r="C1407" s="26"/>
      <c r="D1407" s="13"/>
      <c r="E1407" s="26"/>
      <c r="F1407" s="44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60"/>
        <v>1405</v>
      </c>
      <c r="B1408" s="31">
        <v>32452</v>
      </c>
      <c r="C1408" s="26"/>
      <c r="D1408" s="13"/>
      <c r="E1408" s="26"/>
      <c r="F1408" s="44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60"/>
        <v>1406</v>
      </c>
      <c r="B1409" s="31">
        <v>32453</v>
      </c>
      <c r="C1409" s="26"/>
      <c r="D1409" s="13"/>
      <c r="E1409" s="26"/>
      <c r="F1409" s="44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60"/>
        <v>1407</v>
      </c>
      <c r="B1410" s="31">
        <v>32454</v>
      </c>
      <c r="C1410" s="26"/>
      <c r="D1410" s="13"/>
      <c r="E1410" s="26"/>
      <c r="F1410" s="44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60"/>
        <v>1408</v>
      </c>
      <c r="B1411" s="31">
        <v>32455</v>
      </c>
      <c r="C1411" s="26"/>
      <c r="D1411" s="13"/>
      <c r="E1411" s="26"/>
      <c r="F1411" s="44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60"/>
        <v>1409</v>
      </c>
      <c r="B1412" s="31">
        <v>32456</v>
      </c>
      <c r="C1412" s="26"/>
      <c r="D1412" s="13"/>
      <c r="E1412" s="26"/>
      <c r="F1412" s="44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60"/>
        <v>1410</v>
      </c>
      <c r="B1413" s="31">
        <v>32457</v>
      </c>
      <c r="C1413" s="26"/>
      <c r="D1413" s="13"/>
      <c r="E1413" s="26"/>
      <c r="F1413" s="44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61">A1413+1</f>
        <v>1411</v>
      </c>
      <c r="B1414" s="31">
        <v>32458</v>
      </c>
      <c r="C1414" s="26"/>
      <c r="D1414" s="13"/>
      <c r="E1414" s="26"/>
      <c r="F1414" s="44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61"/>
        <v>1412</v>
      </c>
      <c r="B1415" s="31">
        <v>32459</v>
      </c>
      <c r="C1415" s="26"/>
      <c r="D1415" s="13"/>
      <c r="E1415" s="26"/>
      <c r="F1415" s="44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61"/>
        <v>1413</v>
      </c>
      <c r="B1416" s="31">
        <v>32460</v>
      </c>
      <c r="C1416" s="26"/>
      <c r="D1416" s="13"/>
      <c r="E1416" s="26"/>
      <c r="F1416" s="44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61"/>
        <v>1414</v>
      </c>
      <c r="B1417" s="31">
        <v>32461</v>
      </c>
      <c r="C1417" s="26"/>
      <c r="D1417" s="13"/>
      <c r="E1417" s="26"/>
      <c r="F1417" s="44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61"/>
        <v>1415</v>
      </c>
      <c r="B1418" s="31">
        <v>32462</v>
      </c>
      <c r="C1418" s="26"/>
      <c r="D1418" s="13"/>
      <c r="E1418" s="26"/>
      <c r="F1418" s="44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61"/>
        <v>1416</v>
      </c>
      <c r="B1419" s="31">
        <v>32463</v>
      </c>
      <c r="C1419" s="26"/>
      <c r="D1419" s="13"/>
      <c r="E1419" s="26"/>
      <c r="F1419" s="44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61"/>
        <v>1417</v>
      </c>
      <c r="B1420" s="31">
        <v>32464</v>
      </c>
      <c r="C1420" s="26"/>
      <c r="D1420" s="13"/>
      <c r="E1420" s="26"/>
      <c r="F1420" s="44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61"/>
        <v>1418</v>
      </c>
      <c r="B1421" s="31">
        <v>32465</v>
      </c>
      <c r="C1421" s="26"/>
      <c r="D1421" s="13"/>
      <c r="E1421" s="26"/>
      <c r="F1421" s="44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61"/>
        <v>1419</v>
      </c>
      <c r="B1422" s="31">
        <v>32466</v>
      </c>
      <c r="C1422" s="26"/>
      <c r="D1422" s="13"/>
      <c r="E1422" s="26"/>
      <c r="F1422" s="44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61"/>
        <v>1420</v>
      </c>
      <c r="B1423" s="31">
        <v>32467</v>
      </c>
      <c r="C1423" s="26"/>
      <c r="D1423" s="13"/>
      <c r="E1423" s="26"/>
      <c r="F1423" s="44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61"/>
        <v>1421</v>
      </c>
      <c r="B1424" s="31">
        <v>32468</v>
      </c>
      <c r="C1424" s="26"/>
      <c r="D1424" s="13"/>
      <c r="E1424" s="26"/>
      <c r="F1424" s="44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61"/>
        <v>1422</v>
      </c>
      <c r="B1425" s="31">
        <v>32469</v>
      </c>
      <c r="C1425" s="26"/>
      <c r="D1425" s="13"/>
      <c r="E1425" s="26"/>
      <c r="F1425" s="44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61"/>
        <v>1423</v>
      </c>
      <c r="B1426" s="31">
        <v>32470</v>
      </c>
      <c r="C1426" s="26"/>
      <c r="D1426" s="13"/>
      <c r="E1426" s="26"/>
      <c r="F1426" s="44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61"/>
        <v>1424</v>
      </c>
      <c r="B1427" s="31">
        <v>32471</v>
      </c>
      <c r="C1427" s="26"/>
      <c r="D1427" s="13"/>
      <c r="E1427" s="26"/>
      <c r="F1427" s="44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61"/>
        <v>1425</v>
      </c>
      <c r="B1428" s="31">
        <v>32472</v>
      </c>
      <c r="C1428" s="26"/>
      <c r="D1428" s="13"/>
      <c r="E1428" s="26"/>
      <c r="F1428" s="44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61"/>
        <v>1426</v>
      </c>
      <c r="B1429" s="31">
        <v>32473</v>
      </c>
      <c r="C1429" s="26"/>
      <c r="D1429" s="13"/>
      <c r="E1429" s="26"/>
      <c r="F1429" s="44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61"/>
        <v>1427</v>
      </c>
      <c r="B1430" s="31">
        <v>32474</v>
      </c>
      <c r="C1430" s="26"/>
      <c r="D1430" s="13"/>
      <c r="E1430" s="26"/>
      <c r="F1430" s="44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61"/>
        <v>1428</v>
      </c>
      <c r="B1431" s="31">
        <v>32475</v>
      </c>
      <c r="C1431" s="26"/>
      <c r="D1431" s="13"/>
      <c r="E1431" s="26"/>
      <c r="F1431" s="44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61"/>
        <v>1429</v>
      </c>
      <c r="B1432" s="31">
        <v>32476</v>
      </c>
      <c r="C1432" s="26"/>
      <c r="D1432" s="13"/>
      <c r="E1432" s="26"/>
      <c r="F1432" s="44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61"/>
        <v>1430</v>
      </c>
      <c r="B1433" s="31">
        <v>32477</v>
      </c>
      <c r="C1433" s="26"/>
      <c r="D1433" s="13"/>
      <c r="E1433" s="26"/>
      <c r="F1433" s="44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61"/>
        <v>1431</v>
      </c>
      <c r="B1434" s="31">
        <v>32478</v>
      </c>
      <c r="C1434" s="26"/>
      <c r="D1434" s="13"/>
      <c r="E1434" s="26"/>
      <c r="F1434" s="44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61"/>
        <v>1432</v>
      </c>
      <c r="B1435" s="31">
        <v>32479</v>
      </c>
      <c r="C1435" s="26"/>
      <c r="D1435" s="13"/>
      <c r="E1435" s="26"/>
      <c r="F1435" s="44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61"/>
        <v>1433</v>
      </c>
      <c r="B1436" s="31">
        <v>32480</v>
      </c>
      <c r="C1436" s="26"/>
      <c r="D1436" s="13"/>
      <c r="E1436" s="26"/>
      <c r="F1436" s="44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61"/>
        <v>1434</v>
      </c>
      <c r="B1437" s="31">
        <v>32481</v>
      </c>
      <c r="C1437" s="26"/>
      <c r="D1437" s="13"/>
      <c r="E1437" s="26"/>
      <c r="F1437" s="44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61"/>
        <v>1435</v>
      </c>
      <c r="B1438" s="31">
        <v>32482</v>
      </c>
      <c r="C1438" s="26"/>
      <c r="D1438" s="13"/>
      <c r="E1438" s="26"/>
      <c r="F1438" s="44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61"/>
        <v>1436</v>
      </c>
      <c r="B1439" s="31">
        <v>32483</v>
      </c>
      <c r="C1439" s="26"/>
      <c r="D1439" s="13"/>
      <c r="E1439" s="26"/>
      <c r="F1439" s="44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61"/>
        <v>1437</v>
      </c>
      <c r="B1440" s="31">
        <v>32484</v>
      </c>
      <c r="C1440" s="26"/>
      <c r="D1440" s="13"/>
      <c r="E1440" s="26"/>
      <c r="F1440" s="44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61"/>
        <v>1438</v>
      </c>
      <c r="B1441" s="31">
        <v>32485</v>
      </c>
      <c r="C1441" s="26"/>
      <c r="D1441" s="13"/>
      <c r="E1441" s="26"/>
      <c r="F1441" s="44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61"/>
        <v>1439</v>
      </c>
      <c r="B1442" s="31">
        <v>32486</v>
      </c>
      <c r="C1442" s="26"/>
      <c r="D1442" s="13"/>
      <c r="E1442" s="26"/>
      <c r="F1442" s="44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61"/>
        <v>1440</v>
      </c>
      <c r="B1443" s="31">
        <v>32487</v>
      </c>
      <c r="C1443" s="26"/>
      <c r="D1443" s="13"/>
      <c r="E1443" s="26"/>
      <c r="F1443" s="44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61"/>
        <v>1441</v>
      </c>
      <c r="B1444" s="31">
        <v>32488</v>
      </c>
      <c r="C1444" s="26"/>
      <c r="D1444" s="13"/>
      <c r="E1444" s="26"/>
      <c r="F1444" s="44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61"/>
        <v>1442</v>
      </c>
      <c r="B1445" s="31">
        <v>32489</v>
      </c>
      <c r="C1445" s="26"/>
      <c r="D1445" s="13"/>
      <c r="E1445" s="26"/>
      <c r="F1445" s="44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61"/>
        <v>1443</v>
      </c>
      <c r="B1446" s="31">
        <v>32490</v>
      </c>
      <c r="C1446" s="26"/>
      <c r="D1446" s="13"/>
      <c r="E1446" s="26"/>
      <c r="F1446" s="44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61"/>
        <v>1444</v>
      </c>
      <c r="B1447" s="31">
        <v>32491</v>
      </c>
      <c r="C1447" s="26"/>
      <c r="D1447" s="13"/>
      <c r="E1447" s="26"/>
      <c r="F1447" s="44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61"/>
        <v>1445</v>
      </c>
      <c r="B1448" s="31">
        <v>32492</v>
      </c>
      <c r="C1448" s="26"/>
      <c r="D1448" s="13"/>
      <c r="E1448" s="26"/>
      <c r="F1448" s="44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61"/>
        <v>1446</v>
      </c>
      <c r="B1449" s="31">
        <v>32493</v>
      </c>
      <c r="C1449" s="26"/>
      <c r="D1449" s="13"/>
      <c r="E1449" s="26"/>
      <c r="F1449" s="44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61"/>
        <v>1447</v>
      </c>
      <c r="B1450" s="31">
        <v>32494</v>
      </c>
      <c r="C1450" s="26"/>
      <c r="D1450" s="13"/>
      <c r="E1450" s="26"/>
      <c r="F1450" s="44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61"/>
        <v>1448</v>
      </c>
      <c r="B1451" s="31">
        <v>32495</v>
      </c>
      <c r="C1451" s="26"/>
      <c r="D1451" s="13"/>
      <c r="E1451" s="26"/>
      <c r="F1451" s="44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61"/>
        <v>1449</v>
      </c>
      <c r="B1452" s="31">
        <v>32496</v>
      </c>
      <c r="C1452" s="26"/>
      <c r="D1452" s="13"/>
      <c r="E1452" s="26"/>
      <c r="F1452" s="44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61"/>
        <v>1450</v>
      </c>
      <c r="B1453" s="31">
        <v>32497</v>
      </c>
      <c r="C1453" s="26"/>
      <c r="D1453" s="13"/>
      <c r="E1453" s="26"/>
      <c r="F1453" s="44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61"/>
        <v>1451</v>
      </c>
      <c r="B1454" s="31">
        <v>32498</v>
      </c>
      <c r="C1454" s="26"/>
      <c r="D1454" s="13"/>
      <c r="E1454" s="26"/>
      <c r="F1454" s="44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61"/>
        <v>1452</v>
      </c>
      <c r="B1455" s="31">
        <v>32499</v>
      </c>
      <c r="C1455" s="26"/>
      <c r="D1455" s="13"/>
      <c r="E1455" s="26"/>
      <c r="F1455" s="44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61"/>
        <v>1453</v>
      </c>
      <c r="B1456" s="31">
        <v>32500</v>
      </c>
      <c r="C1456" s="26"/>
      <c r="D1456" s="13"/>
      <c r="E1456" s="26"/>
      <c r="F1456" s="44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61"/>
        <v>1454</v>
      </c>
      <c r="B1457" s="31">
        <v>32501</v>
      </c>
      <c r="C1457" s="26"/>
      <c r="D1457" s="13"/>
      <c r="E1457" s="26"/>
      <c r="F1457" s="44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61"/>
        <v>1455</v>
      </c>
      <c r="B1458" s="31">
        <v>32502</v>
      </c>
      <c r="C1458" s="26"/>
      <c r="D1458" s="13"/>
      <c r="E1458" s="26"/>
      <c r="F1458" s="44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61"/>
        <v>1456</v>
      </c>
      <c r="B1459" s="31">
        <v>32503</v>
      </c>
      <c r="C1459" s="26"/>
      <c r="D1459" s="13"/>
      <c r="E1459" s="26"/>
      <c r="F1459" s="44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61"/>
        <v>1457</v>
      </c>
      <c r="B1460" s="31">
        <v>32504</v>
      </c>
      <c r="C1460" s="26"/>
      <c r="D1460" s="13"/>
      <c r="E1460" s="26"/>
      <c r="F1460" s="44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61"/>
        <v>1458</v>
      </c>
      <c r="B1461" s="31">
        <v>32505</v>
      </c>
      <c r="C1461" s="26"/>
      <c r="D1461" s="13"/>
      <c r="E1461" s="26"/>
      <c r="F1461" s="44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61"/>
        <v>1459</v>
      </c>
      <c r="B1462" s="31">
        <v>32506</v>
      </c>
      <c r="C1462" s="26"/>
      <c r="D1462" s="13"/>
      <c r="E1462" s="26"/>
      <c r="F1462" s="44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61"/>
        <v>1460</v>
      </c>
      <c r="B1463" s="31">
        <v>32507</v>
      </c>
      <c r="C1463" s="26"/>
      <c r="D1463" s="13"/>
      <c r="E1463" s="26"/>
      <c r="F1463" s="44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61"/>
        <v>1461</v>
      </c>
      <c r="B1464" s="31">
        <v>32508</v>
      </c>
      <c r="C1464" s="26"/>
      <c r="D1464" s="13"/>
      <c r="E1464" s="26"/>
      <c r="F1464" s="44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61"/>
        <v>1462</v>
      </c>
      <c r="B1465" s="31">
        <v>32509</v>
      </c>
      <c r="C1465" s="26"/>
      <c r="D1465" s="13"/>
      <c r="E1465" s="26"/>
      <c r="F1465" s="44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61"/>
        <v>1463</v>
      </c>
      <c r="B1466" s="31">
        <v>32510</v>
      </c>
      <c r="C1466" s="26"/>
      <c r="D1466" s="13"/>
      <c r="E1466" s="26"/>
      <c r="F1466" s="44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61"/>
        <v>1464</v>
      </c>
      <c r="B1467" s="31">
        <v>32511</v>
      </c>
      <c r="C1467" s="26"/>
      <c r="D1467" s="13"/>
      <c r="E1467" s="26"/>
      <c r="F1467" s="44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61"/>
        <v>1465</v>
      </c>
      <c r="B1468" s="31">
        <v>32512</v>
      </c>
      <c r="C1468" s="26"/>
      <c r="D1468" s="13"/>
      <c r="E1468" s="26"/>
      <c r="F1468" s="44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61"/>
        <v>1466</v>
      </c>
      <c r="B1469" s="31">
        <v>32513</v>
      </c>
      <c r="C1469" s="26"/>
      <c r="D1469" s="13"/>
      <c r="E1469" s="26"/>
      <c r="F1469" s="44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61"/>
        <v>1467</v>
      </c>
      <c r="B1470" s="31">
        <v>32514</v>
      </c>
      <c r="C1470" s="26"/>
      <c r="D1470" s="13"/>
      <c r="E1470" s="26"/>
      <c r="F1470" s="44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61"/>
        <v>1468</v>
      </c>
      <c r="B1471" s="31">
        <v>32515</v>
      </c>
      <c r="C1471" s="26"/>
      <c r="D1471" s="13"/>
      <c r="E1471" s="26"/>
      <c r="F1471" s="44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61"/>
        <v>1469</v>
      </c>
      <c r="B1472" s="31">
        <v>32516</v>
      </c>
      <c r="C1472" s="26"/>
      <c r="D1472" s="13"/>
      <c r="E1472" s="26"/>
      <c r="F1472" s="44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61"/>
        <v>1470</v>
      </c>
      <c r="B1473" s="31">
        <v>32517</v>
      </c>
      <c r="C1473" s="26"/>
      <c r="D1473" s="13"/>
      <c r="E1473" s="26"/>
      <c r="F1473" s="44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61"/>
        <v>1471</v>
      </c>
      <c r="B1474" s="31">
        <v>32518</v>
      </c>
      <c r="C1474" s="26"/>
      <c r="D1474" s="13"/>
      <c r="E1474" s="26"/>
      <c r="F1474" s="44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61"/>
        <v>1472</v>
      </c>
      <c r="B1475" s="31">
        <v>32519</v>
      </c>
      <c r="C1475" s="26"/>
      <c r="D1475" s="13"/>
      <c r="E1475" s="26"/>
      <c r="F1475" s="44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61"/>
        <v>1473</v>
      </c>
      <c r="B1476" s="31">
        <v>32520</v>
      </c>
      <c r="C1476" s="26"/>
      <c r="D1476" s="13"/>
      <c r="E1476" s="26"/>
      <c r="F1476" s="44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61"/>
        <v>1474</v>
      </c>
      <c r="B1477" s="31">
        <v>32521</v>
      </c>
      <c r="C1477" s="26"/>
      <c r="D1477" s="13"/>
      <c r="E1477" s="26"/>
      <c r="F1477" s="44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62">A1477+1</f>
        <v>1475</v>
      </c>
      <c r="B1478" s="31">
        <v>32522</v>
      </c>
      <c r="C1478" s="26"/>
      <c r="D1478" s="13"/>
      <c r="E1478" s="26"/>
      <c r="F1478" s="44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62"/>
        <v>1476</v>
      </c>
      <c r="B1479" s="31">
        <v>32523</v>
      </c>
      <c r="C1479" s="26"/>
      <c r="D1479" s="13"/>
      <c r="E1479" s="26"/>
      <c r="F1479" s="44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62"/>
        <v>1477</v>
      </c>
      <c r="B1480" s="31">
        <v>32524</v>
      </c>
      <c r="C1480" s="26"/>
      <c r="D1480" s="13"/>
      <c r="E1480" s="26"/>
      <c r="F1480" s="44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62"/>
        <v>1478</v>
      </c>
      <c r="B1481" s="31">
        <v>32525</v>
      </c>
      <c r="C1481" s="26"/>
      <c r="D1481" s="13"/>
      <c r="E1481" s="26"/>
      <c r="F1481" s="44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62"/>
        <v>1479</v>
      </c>
      <c r="B1482" s="31">
        <v>32526</v>
      </c>
      <c r="C1482" s="26"/>
      <c r="D1482" s="13"/>
      <c r="E1482" s="26"/>
      <c r="F1482" s="44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62"/>
        <v>1480</v>
      </c>
      <c r="B1483" s="31">
        <v>32527</v>
      </c>
      <c r="C1483" s="26"/>
      <c r="D1483" s="13"/>
      <c r="E1483" s="26"/>
      <c r="F1483" s="44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62"/>
        <v>1481</v>
      </c>
      <c r="B1484" s="31">
        <v>32528</v>
      </c>
      <c r="C1484" s="26"/>
      <c r="D1484" s="13"/>
      <c r="E1484" s="26"/>
      <c r="F1484" s="44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62"/>
        <v>1482</v>
      </c>
      <c r="B1485" s="31">
        <v>32529</v>
      </c>
      <c r="C1485" s="26"/>
      <c r="D1485" s="13"/>
      <c r="E1485" s="26"/>
      <c r="F1485" s="44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62"/>
        <v>1483</v>
      </c>
      <c r="B1486" s="31">
        <v>32530</v>
      </c>
      <c r="C1486" s="26"/>
      <c r="D1486" s="13"/>
      <c r="E1486" s="26"/>
      <c r="F1486" s="44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62"/>
        <v>1484</v>
      </c>
      <c r="B1487" s="31">
        <v>32531</v>
      </c>
      <c r="C1487" s="26"/>
      <c r="D1487" s="13"/>
      <c r="E1487" s="26"/>
      <c r="F1487" s="44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62"/>
        <v>1485</v>
      </c>
      <c r="B1488" s="31">
        <v>32532</v>
      </c>
      <c r="C1488" s="26"/>
      <c r="D1488" s="13"/>
      <c r="E1488" s="26"/>
      <c r="F1488" s="44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62"/>
        <v>1486</v>
      </c>
      <c r="B1489" s="31">
        <v>32533</v>
      </c>
      <c r="C1489" s="26"/>
      <c r="D1489" s="13"/>
      <c r="E1489" s="26"/>
      <c r="F1489" s="44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62"/>
        <v>1487</v>
      </c>
      <c r="B1490" s="31">
        <v>32534</v>
      </c>
      <c r="C1490" s="26"/>
      <c r="D1490" s="13"/>
      <c r="E1490" s="26"/>
      <c r="F1490" s="44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62"/>
        <v>1488</v>
      </c>
      <c r="B1491" s="31">
        <v>32535</v>
      </c>
      <c r="C1491" s="26"/>
      <c r="D1491" s="13"/>
      <c r="E1491" s="26"/>
      <c r="F1491" s="44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62"/>
        <v>1489</v>
      </c>
      <c r="B1492" s="31">
        <v>32536</v>
      </c>
      <c r="C1492" s="26"/>
      <c r="D1492" s="13"/>
      <c r="E1492" s="26"/>
      <c r="F1492" s="44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62"/>
        <v>1490</v>
      </c>
      <c r="B1493" s="31">
        <v>32537</v>
      </c>
      <c r="C1493" s="26"/>
      <c r="D1493" s="13"/>
      <c r="E1493" s="26"/>
      <c r="F1493" s="44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62"/>
        <v>1491</v>
      </c>
      <c r="B1494" s="31">
        <v>32538</v>
      </c>
      <c r="C1494" s="26"/>
      <c r="D1494" s="13"/>
      <c r="E1494" s="26"/>
      <c r="F1494" s="44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62"/>
        <v>1492</v>
      </c>
      <c r="B1495" s="31">
        <v>32539</v>
      </c>
      <c r="C1495" s="26"/>
      <c r="D1495" s="13"/>
      <c r="E1495" s="26"/>
      <c r="F1495" s="44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62"/>
        <v>1493</v>
      </c>
      <c r="B1496" s="31">
        <v>32540</v>
      </c>
      <c r="C1496" s="26"/>
      <c r="D1496" s="13"/>
      <c r="E1496" s="26"/>
      <c r="F1496" s="44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62"/>
        <v>1494</v>
      </c>
      <c r="B1497" s="31">
        <v>32541</v>
      </c>
      <c r="C1497" s="26"/>
      <c r="D1497" s="13"/>
      <c r="E1497" s="26"/>
      <c r="F1497" s="44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62"/>
        <v>1495</v>
      </c>
      <c r="B1498" s="31">
        <v>32542</v>
      </c>
      <c r="C1498" s="26"/>
      <c r="D1498" s="13"/>
      <c r="E1498" s="26"/>
      <c r="F1498" s="44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62"/>
        <v>1496</v>
      </c>
      <c r="B1499" s="31">
        <v>32543</v>
      </c>
      <c r="C1499" s="26"/>
      <c r="D1499" s="13"/>
      <c r="E1499" s="26"/>
      <c r="F1499" s="44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62"/>
        <v>1497</v>
      </c>
      <c r="B1500" s="31">
        <v>32544</v>
      </c>
      <c r="C1500" s="26"/>
      <c r="D1500" s="13"/>
      <c r="E1500" s="26"/>
      <c r="F1500" s="44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62"/>
        <v>1498</v>
      </c>
      <c r="B1501" s="31">
        <v>32545</v>
      </c>
      <c r="C1501" s="26"/>
      <c r="D1501" s="13"/>
      <c r="E1501" s="26"/>
      <c r="F1501" s="44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62"/>
        <v>1499</v>
      </c>
      <c r="B1502" s="31">
        <v>32546</v>
      </c>
      <c r="C1502" s="26"/>
      <c r="D1502" s="13"/>
      <c r="E1502" s="26"/>
      <c r="F1502" s="44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62"/>
        <v>1500</v>
      </c>
      <c r="B1503" s="31">
        <v>32547</v>
      </c>
      <c r="C1503" s="26"/>
      <c r="D1503" s="13"/>
      <c r="E1503" s="26"/>
      <c r="F1503" s="44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62"/>
        <v>1501</v>
      </c>
      <c r="B1504" s="31">
        <v>32548</v>
      </c>
      <c r="C1504" s="26"/>
      <c r="D1504" s="13"/>
      <c r="E1504" s="26"/>
      <c r="F1504" s="44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62"/>
        <v>1502</v>
      </c>
      <c r="B1505" s="31">
        <v>32549</v>
      </c>
      <c r="C1505" s="26"/>
      <c r="D1505" s="13"/>
      <c r="E1505" s="26"/>
      <c r="F1505" s="44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62"/>
        <v>1503</v>
      </c>
      <c r="B1506" s="31">
        <v>32550</v>
      </c>
      <c r="C1506" s="26"/>
      <c r="D1506" s="13"/>
      <c r="E1506" s="26"/>
      <c r="F1506" s="44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62"/>
        <v>1504</v>
      </c>
      <c r="B1507" s="31">
        <v>32551</v>
      </c>
      <c r="C1507" s="26"/>
      <c r="D1507" s="13"/>
      <c r="E1507" s="26"/>
      <c r="F1507" s="44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62"/>
        <v>1505</v>
      </c>
      <c r="B1508" s="31">
        <v>32552</v>
      </c>
      <c r="C1508" s="26"/>
      <c r="D1508" s="13"/>
      <c r="E1508" s="26"/>
      <c r="F1508" s="44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62"/>
        <v>1506</v>
      </c>
      <c r="B1509" s="31">
        <v>32553</v>
      </c>
      <c r="C1509" s="26"/>
      <c r="D1509" s="13"/>
      <c r="E1509" s="26"/>
      <c r="F1509" s="44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62"/>
        <v>1507</v>
      </c>
      <c r="B1510" s="31">
        <v>32554</v>
      </c>
      <c r="C1510" s="26"/>
      <c r="D1510" s="13"/>
      <c r="E1510" s="26"/>
      <c r="F1510" s="44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62"/>
        <v>1508</v>
      </c>
      <c r="B1511" s="31">
        <v>32555</v>
      </c>
      <c r="C1511" s="26"/>
      <c r="D1511" s="13"/>
      <c r="E1511" s="26"/>
      <c r="F1511" s="44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62"/>
        <v>1509</v>
      </c>
      <c r="B1512" s="31">
        <v>32556</v>
      </c>
      <c r="C1512" s="26"/>
      <c r="D1512" s="13"/>
      <c r="E1512" s="26"/>
      <c r="F1512" s="44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62"/>
        <v>1510</v>
      </c>
      <c r="B1513" s="31">
        <v>32557</v>
      </c>
      <c r="C1513" s="26"/>
      <c r="D1513" s="13"/>
      <c r="E1513" s="26"/>
      <c r="F1513" s="44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62"/>
        <v>1511</v>
      </c>
      <c r="B1514" s="31">
        <v>32558</v>
      </c>
      <c r="C1514" s="26"/>
      <c r="D1514" s="13"/>
      <c r="E1514" s="26"/>
      <c r="F1514" s="44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62"/>
        <v>1512</v>
      </c>
      <c r="B1515" s="31">
        <v>32559</v>
      </c>
      <c r="C1515" s="26"/>
      <c r="D1515" s="13"/>
      <c r="E1515" s="26"/>
      <c r="F1515" s="44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62"/>
        <v>1513</v>
      </c>
      <c r="B1516" s="31">
        <v>32560</v>
      </c>
      <c r="C1516" s="26"/>
      <c r="D1516" s="13"/>
      <c r="E1516" s="26"/>
      <c r="F1516" s="44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62"/>
        <v>1514</v>
      </c>
      <c r="B1517" s="31">
        <v>32561</v>
      </c>
      <c r="C1517" s="26"/>
      <c r="D1517" s="13"/>
      <c r="E1517" s="26"/>
      <c r="F1517" s="44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62"/>
        <v>1515</v>
      </c>
      <c r="B1518" s="31">
        <v>32562</v>
      </c>
      <c r="C1518" s="26"/>
      <c r="D1518" s="13"/>
      <c r="E1518" s="26"/>
      <c r="F1518" s="44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62"/>
        <v>1516</v>
      </c>
      <c r="B1519" s="31">
        <v>32563</v>
      </c>
      <c r="C1519" s="26"/>
      <c r="D1519" s="13"/>
      <c r="E1519" s="26"/>
      <c r="F1519" s="44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62"/>
        <v>1517</v>
      </c>
      <c r="B1520" s="31">
        <v>32564</v>
      </c>
      <c r="C1520" s="26"/>
      <c r="D1520" s="13"/>
      <c r="E1520" s="26"/>
      <c r="F1520" s="44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62"/>
        <v>1518</v>
      </c>
      <c r="B1521" s="31">
        <v>32565</v>
      </c>
      <c r="C1521" s="26"/>
      <c r="D1521" s="13"/>
      <c r="E1521" s="26"/>
      <c r="F1521" s="44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62"/>
        <v>1519</v>
      </c>
      <c r="B1522" s="31">
        <v>32566</v>
      </c>
      <c r="C1522" s="26"/>
      <c r="D1522" s="13"/>
      <c r="E1522" s="26"/>
      <c r="F1522" s="44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62"/>
        <v>1520</v>
      </c>
      <c r="B1523" s="31">
        <v>32567</v>
      </c>
      <c r="C1523" s="26"/>
      <c r="D1523" s="13"/>
      <c r="E1523" s="26"/>
      <c r="F1523" s="44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62"/>
        <v>1521</v>
      </c>
      <c r="B1524" s="31">
        <v>32568</v>
      </c>
      <c r="C1524" s="26"/>
      <c r="D1524" s="13"/>
      <c r="E1524" s="26"/>
      <c r="F1524" s="44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62"/>
        <v>1522</v>
      </c>
      <c r="B1525" s="31">
        <v>32569</v>
      </c>
      <c r="C1525" s="26"/>
      <c r="D1525" s="13"/>
      <c r="E1525" s="26"/>
      <c r="F1525" s="44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62"/>
        <v>1523</v>
      </c>
      <c r="B1526" s="31">
        <v>32570</v>
      </c>
      <c r="C1526" s="26"/>
      <c r="D1526" s="13"/>
      <c r="E1526" s="26"/>
      <c r="F1526" s="44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62"/>
        <v>1524</v>
      </c>
      <c r="B1527" s="31">
        <v>32571</v>
      </c>
      <c r="C1527" s="26"/>
      <c r="D1527" s="13"/>
      <c r="E1527" s="26"/>
      <c r="F1527" s="44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62"/>
        <v>1525</v>
      </c>
      <c r="B1528" s="31">
        <v>32572</v>
      </c>
      <c r="C1528" s="26"/>
      <c r="D1528" s="13"/>
      <c r="E1528" s="26"/>
      <c r="F1528" s="44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62"/>
        <v>1526</v>
      </c>
      <c r="B1529" s="31">
        <v>32573</v>
      </c>
      <c r="C1529" s="26"/>
      <c r="D1529" s="13"/>
      <c r="E1529" s="26"/>
      <c r="F1529" s="44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62"/>
        <v>1527</v>
      </c>
      <c r="B1530" s="31">
        <v>32574</v>
      </c>
      <c r="C1530" s="26"/>
      <c r="D1530" s="13"/>
      <c r="E1530" s="26"/>
      <c r="F1530" s="44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62"/>
        <v>1528</v>
      </c>
      <c r="B1531" s="31">
        <v>32575</v>
      </c>
      <c r="C1531" s="26"/>
      <c r="D1531" s="13"/>
      <c r="E1531" s="26"/>
      <c r="F1531" s="44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62"/>
        <v>1529</v>
      </c>
      <c r="B1532" s="31">
        <v>32576</v>
      </c>
      <c r="C1532" s="26"/>
      <c r="D1532" s="13"/>
      <c r="E1532" s="26"/>
      <c r="F1532" s="44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62"/>
        <v>1530</v>
      </c>
      <c r="B1533" s="31">
        <v>32577</v>
      </c>
      <c r="C1533" s="26"/>
      <c r="D1533" s="13"/>
      <c r="E1533" s="26"/>
      <c r="F1533" s="44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62"/>
        <v>1531</v>
      </c>
      <c r="B1534" s="31">
        <v>32578</v>
      </c>
      <c r="C1534" s="26"/>
      <c r="D1534" s="13"/>
      <c r="E1534" s="26"/>
      <c r="F1534" s="44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62"/>
        <v>1532</v>
      </c>
      <c r="B1535" s="31">
        <v>32579</v>
      </c>
      <c r="C1535" s="26"/>
      <c r="D1535" s="13"/>
      <c r="E1535" s="26"/>
      <c r="F1535" s="44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62"/>
        <v>1533</v>
      </c>
      <c r="B1536" s="31">
        <v>32580</v>
      </c>
      <c r="C1536" s="26"/>
      <c r="D1536" s="13"/>
      <c r="E1536" s="26"/>
      <c r="F1536" s="44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62"/>
        <v>1534</v>
      </c>
      <c r="B1537" s="31">
        <v>32581</v>
      </c>
      <c r="C1537" s="26"/>
      <c r="D1537" s="13"/>
      <c r="E1537" s="26"/>
      <c r="F1537" s="44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62"/>
        <v>1535</v>
      </c>
      <c r="B1538" s="31">
        <v>32582</v>
      </c>
      <c r="C1538" s="26"/>
      <c r="D1538" s="13"/>
      <c r="E1538" s="26"/>
      <c r="F1538" s="44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62"/>
        <v>1536</v>
      </c>
      <c r="B1539" s="31">
        <v>32583</v>
      </c>
      <c r="C1539" s="26"/>
      <c r="D1539" s="13"/>
      <c r="E1539" s="26"/>
      <c r="F1539" s="44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62"/>
        <v>1537</v>
      </c>
      <c r="B1540" s="31">
        <v>32584</v>
      </c>
      <c r="C1540" s="26"/>
      <c r="D1540" s="13"/>
      <c r="E1540" s="26"/>
      <c r="F1540" s="44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62"/>
        <v>1538</v>
      </c>
      <c r="B1541" s="31">
        <v>32585</v>
      </c>
      <c r="C1541" s="26"/>
      <c r="D1541" s="13"/>
      <c r="E1541" s="26"/>
      <c r="F1541" s="44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63">A1541+1</f>
        <v>1539</v>
      </c>
      <c r="B1542" s="31">
        <v>32586</v>
      </c>
      <c r="C1542" s="26"/>
      <c r="D1542" s="13"/>
      <c r="E1542" s="26"/>
      <c r="F1542" s="44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63"/>
        <v>1540</v>
      </c>
      <c r="B1543" s="31">
        <v>32587</v>
      </c>
      <c r="C1543" s="26"/>
      <c r="D1543" s="13"/>
      <c r="E1543" s="26"/>
      <c r="F1543" s="44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63"/>
        <v>1541</v>
      </c>
      <c r="B1544" s="31">
        <v>32588</v>
      </c>
      <c r="C1544" s="26"/>
      <c r="D1544" s="13"/>
      <c r="E1544" s="26"/>
      <c r="F1544" s="44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63"/>
        <v>1542</v>
      </c>
      <c r="B1545" s="31">
        <v>32589</v>
      </c>
      <c r="C1545" s="26"/>
      <c r="D1545" s="13"/>
      <c r="E1545" s="26"/>
      <c r="F1545" s="44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63"/>
        <v>1543</v>
      </c>
      <c r="B1546" s="31">
        <v>32590</v>
      </c>
      <c r="C1546" s="26"/>
      <c r="D1546" s="13"/>
      <c r="E1546" s="26"/>
      <c r="F1546" s="44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63"/>
        <v>1544</v>
      </c>
      <c r="B1547" s="31">
        <v>32591</v>
      </c>
      <c r="C1547" s="26"/>
      <c r="D1547" s="13"/>
      <c r="E1547" s="26"/>
      <c r="F1547" s="44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63"/>
        <v>1545</v>
      </c>
      <c r="B1548" s="31">
        <v>32592</v>
      </c>
      <c r="C1548" s="26"/>
      <c r="D1548" s="13"/>
      <c r="E1548" s="26"/>
      <c r="F1548" s="44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63"/>
        <v>1546</v>
      </c>
      <c r="B1549" s="31">
        <v>32593</v>
      </c>
      <c r="C1549" s="26"/>
      <c r="D1549" s="13"/>
      <c r="E1549" s="26"/>
      <c r="F1549" s="44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63"/>
        <v>1547</v>
      </c>
      <c r="B1550" s="31">
        <v>32594</v>
      </c>
      <c r="C1550" s="26"/>
      <c r="D1550" s="13"/>
      <c r="E1550" s="26"/>
      <c r="F1550" s="44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63"/>
        <v>1548</v>
      </c>
      <c r="B1551" s="31">
        <v>32595</v>
      </c>
      <c r="C1551" s="26"/>
      <c r="D1551" s="13"/>
      <c r="E1551" s="26"/>
      <c r="F1551" s="44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63"/>
        <v>1549</v>
      </c>
      <c r="B1552" s="31">
        <v>32596</v>
      </c>
      <c r="C1552" s="26"/>
      <c r="D1552" s="13"/>
      <c r="E1552" s="26"/>
      <c r="F1552" s="44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63"/>
        <v>1550</v>
      </c>
      <c r="B1553" s="31">
        <v>32597</v>
      </c>
      <c r="C1553" s="26"/>
      <c r="D1553" s="13"/>
      <c r="E1553" s="26"/>
      <c r="F1553" s="44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63"/>
        <v>1551</v>
      </c>
      <c r="B1554" s="31">
        <v>32598</v>
      </c>
      <c r="C1554" s="26"/>
      <c r="D1554" s="13"/>
      <c r="E1554" s="26"/>
      <c r="F1554" s="44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63"/>
        <v>1552</v>
      </c>
      <c r="B1555" s="31">
        <v>32599</v>
      </c>
      <c r="C1555" s="26"/>
      <c r="D1555" s="13"/>
      <c r="E1555" s="26"/>
      <c r="F1555" s="44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63"/>
        <v>1553</v>
      </c>
      <c r="B1556" s="31">
        <v>32600</v>
      </c>
      <c r="C1556" s="26"/>
      <c r="D1556" s="13"/>
      <c r="E1556" s="26"/>
      <c r="F1556" s="44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63"/>
        <v>1554</v>
      </c>
      <c r="B1557" s="31">
        <v>32601</v>
      </c>
      <c r="C1557" s="26"/>
      <c r="D1557" s="13"/>
      <c r="E1557" s="26"/>
      <c r="F1557" s="44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63"/>
        <v>1555</v>
      </c>
      <c r="B1558" s="31">
        <v>32602</v>
      </c>
      <c r="C1558" s="26"/>
      <c r="D1558" s="13"/>
      <c r="E1558" s="26"/>
      <c r="F1558" s="44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63"/>
        <v>1556</v>
      </c>
      <c r="B1559" s="31">
        <v>32603</v>
      </c>
      <c r="C1559" s="26"/>
      <c r="D1559" s="13"/>
      <c r="E1559" s="26"/>
      <c r="F1559" s="44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63"/>
        <v>1557</v>
      </c>
      <c r="B1560" s="31">
        <v>32604</v>
      </c>
      <c r="C1560" s="26"/>
      <c r="D1560" s="13"/>
      <c r="E1560" s="26"/>
      <c r="F1560" s="44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63"/>
        <v>1558</v>
      </c>
      <c r="B1561" s="31">
        <v>32605</v>
      </c>
      <c r="C1561" s="26"/>
      <c r="D1561" s="13"/>
      <c r="E1561" s="26"/>
      <c r="F1561" s="44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63"/>
        <v>1559</v>
      </c>
      <c r="B1562" s="31">
        <v>32606</v>
      </c>
      <c r="C1562" s="26"/>
      <c r="D1562" s="13"/>
      <c r="E1562" s="26"/>
      <c r="F1562" s="44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63"/>
        <v>1560</v>
      </c>
      <c r="B1563" s="31">
        <v>32607</v>
      </c>
      <c r="C1563" s="26"/>
      <c r="D1563" s="13"/>
      <c r="E1563" s="26"/>
      <c r="F1563" s="44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63"/>
        <v>1561</v>
      </c>
      <c r="B1564" s="31">
        <v>32608</v>
      </c>
      <c r="C1564" s="26"/>
      <c r="D1564" s="13"/>
      <c r="E1564" s="26"/>
      <c r="F1564" s="44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63"/>
        <v>1562</v>
      </c>
      <c r="B1565" s="31">
        <v>32609</v>
      </c>
      <c r="C1565" s="26"/>
      <c r="D1565" s="13"/>
      <c r="E1565" s="26"/>
      <c r="F1565" s="44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63"/>
        <v>1563</v>
      </c>
      <c r="B1566" s="31">
        <v>32610</v>
      </c>
      <c r="C1566" s="26"/>
      <c r="D1566" s="13"/>
      <c r="E1566" s="26"/>
      <c r="F1566" s="44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63"/>
        <v>1564</v>
      </c>
      <c r="B1567" s="31">
        <v>32611</v>
      </c>
      <c r="C1567" s="26"/>
      <c r="D1567" s="13"/>
      <c r="E1567" s="26"/>
      <c r="F1567" s="44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63"/>
        <v>1565</v>
      </c>
      <c r="B1568" s="31">
        <v>32612</v>
      </c>
      <c r="C1568" s="26"/>
      <c r="D1568" s="13"/>
      <c r="E1568" s="26"/>
      <c r="F1568" s="44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63"/>
        <v>1566</v>
      </c>
      <c r="B1569" s="31">
        <v>32613</v>
      </c>
      <c r="C1569" s="26"/>
      <c r="D1569" s="13"/>
      <c r="E1569" s="26"/>
      <c r="F1569" s="44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63"/>
        <v>1567</v>
      </c>
      <c r="B1570" s="31">
        <v>32614</v>
      </c>
      <c r="C1570" s="26"/>
      <c r="D1570" s="13"/>
      <c r="E1570" s="26"/>
      <c r="F1570" s="44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63"/>
        <v>1568</v>
      </c>
      <c r="B1571" s="31">
        <v>32615</v>
      </c>
      <c r="C1571" s="26"/>
      <c r="D1571" s="13"/>
      <c r="E1571" s="26"/>
      <c r="F1571" s="44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63"/>
        <v>1569</v>
      </c>
      <c r="B1572" s="31">
        <v>32616</v>
      </c>
      <c r="C1572" s="26"/>
      <c r="D1572" s="13"/>
      <c r="E1572" s="26"/>
      <c r="F1572" s="44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63"/>
        <v>1570</v>
      </c>
      <c r="B1573" s="31">
        <v>32617</v>
      </c>
      <c r="C1573" s="26"/>
      <c r="D1573" s="13"/>
      <c r="E1573" s="26"/>
      <c r="F1573" s="44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63"/>
        <v>1571</v>
      </c>
      <c r="B1574" s="31">
        <v>32618</v>
      </c>
      <c r="C1574" s="26"/>
      <c r="D1574" s="13"/>
      <c r="E1574" s="26"/>
      <c r="F1574" s="44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63"/>
        <v>1572</v>
      </c>
      <c r="B1575" s="31">
        <v>32619</v>
      </c>
      <c r="C1575" s="26"/>
      <c r="D1575" s="13"/>
      <c r="E1575" s="26"/>
      <c r="F1575" s="44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63"/>
        <v>1573</v>
      </c>
      <c r="B1576" s="31">
        <v>32620</v>
      </c>
      <c r="C1576" s="26"/>
      <c r="D1576" s="13"/>
      <c r="E1576" s="26"/>
      <c r="F1576" s="44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63"/>
        <v>1574</v>
      </c>
      <c r="B1577" s="31">
        <v>32621</v>
      </c>
      <c r="C1577" s="26"/>
      <c r="D1577" s="13"/>
      <c r="E1577" s="26"/>
      <c r="F1577" s="44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63"/>
        <v>1575</v>
      </c>
      <c r="B1578" s="31">
        <v>32622</v>
      </c>
      <c r="C1578" s="26"/>
      <c r="D1578" s="13"/>
      <c r="E1578" s="26"/>
      <c r="F1578" s="44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63"/>
        <v>1576</v>
      </c>
      <c r="B1579" s="31">
        <v>32623</v>
      </c>
      <c r="C1579" s="26"/>
      <c r="D1579" s="13"/>
      <c r="E1579" s="26"/>
      <c r="F1579" s="44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63"/>
        <v>1577</v>
      </c>
      <c r="B1580" s="31">
        <v>32624</v>
      </c>
      <c r="C1580" s="26"/>
      <c r="D1580" s="13"/>
      <c r="E1580" s="26"/>
      <c r="F1580" s="44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63"/>
        <v>1578</v>
      </c>
      <c r="B1581" s="31">
        <v>32625</v>
      </c>
      <c r="C1581" s="26"/>
      <c r="D1581" s="13"/>
      <c r="E1581" s="26"/>
      <c r="F1581" s="44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63"/>
        <v>1579</v>
      </c>
      <c r="B1582" s="31">
        <v>32626</v>
      </c>
      <c r="C1582" s="26"/>
      <c r="D1582" s="13"/>
      <c r="E1582" s="26"/>
      <c r="F1582" s="44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63"/>
        <v>1580</v>
      </c>
      <c r="B1583" s="31">
        <v>32627</v>
      </c>
      <c r="C1583" s="26"/>
      <c r="D1583" s="13"/>
      <c r="E1583" s="26"/>
      <c r="F1583" s="44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63"/>
        <v>1581</v>
      </c>
      <c r="B1584" s="31">
        <v>32628</v>
      </c>
      <c r="C1584" s="26"/>
      <c r="D1584" s="13"/>
      <c r="E1584" s="26"/>
      <c r="F1584" s="44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63"/>
        <v>1582</v>
      </c>
      <c r="B1585" s="31">
        <v>32629</v>
      </c>
      <c r="C1585" s="26"/>
      <c r="D1585" s="13"/>
      <c r="E1585" s="26"/>
      <c r="F1585" s="44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63"/>
        <v>1583</v>
      </c>
      <c r="B1586" s="31">
        <v>32630</v>
      </c>
      <c r="C1586" s="26"/>
      <c r="D1586" s="13"/>
      <c r="E1586" s="26"/>
      <c r="F1586" s="44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63"/>
        <v>1584</v>
      </c>
      <c r="B1587" s="31">
        <v>32631</v>
      </c>
      <c r="C1587" s="26"/>
      <c r="D1587" s="13"/>
      <c r="E1587" s="26"/>
      <c r="F1587" s="44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63"/>
        <v>1585</v>
      </c>
      <c r="B1588" s="31">
        <v>32632</v>
      </c>
      <c r="C1588" s="26"/>
      <c r="D1588" s="13"/>
      <c r="E1588" s="26"/>
      <c r="F1588" s="44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63"/>
        <v>1586</v>
      </c>
      <c r="B1589" s="31">
        <v>32633</v>
      </c>
      <c r="C1589" s="26"/>
      <c r="D1589" s="13"/>
      <c r="E1589" s="26"/>
      <c r="F1589" s="44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63"/>
        <v>1587</v>
      </c>
      <c r="B1590" s="31">
        <v>32634</v>
      </c>
      <c r="C1590" s="26"/>
      <c r="D1590" s="13"/>
      <c r="E1590" s="26"/>
      <c r="F1590" s="44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63"/>
        <v>1588</v>
      </c>
      <c r="B1591" s="31">
        <v>32635</v>
      </c>
      <c r="C1591" s="26"/>
      <c r="D1591" s="13"/>
      <c r="E1591" s="26"/>
      <c r="F1591" s="44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63"/>
        <v>1589</v>
      </c>
      <c r="B1592" s="31">
        <v>32636</v>
      </c>
      <c r="C1592" s="26"/>
      <c r="D1592" s="13"/>
      <c r="E1592" s="26"/>
      <c r="F1592" s="44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63"/>
        <v>1590</v>
      </c>
      <c r="B1593" s="31">
        <v>32637</v>
      </c>
      <c r="C1593" s="26"/>
      <c r="D1593" s="13"/>
      <c r="E1593" s="26"/>
      <c r="F1593" s="44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63"/>
        <v>1591</v>
      </c>
      <c r="B1594" s="31">
        <v>32638</v>
      </c>
      <c r="C1594" s="26"/>
      <c r="D1594" s="13"/>
      <c r="E1594" s="26"/>
      <c r="F1594" s="44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63"/>
        <v>1592</v>
      </c>
      <c r="B1595" s="31">
        <v>32639</v>
      </c>
      <c r="C1595" s="26"/>
      <c r="D1595" s="13"/>
      <c r="E1595" s="26"/>
      <c r="F1595" s="44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63"/>
        <v>1593</v>
      </c>
      <c r="B1596" s="31">
        <v>32640</v>
      </c>
      <c r="C1596" s="26"/>
      <c r="D1596" s="13"/>
      <c r="E1596" s="26"/>
      <c r="F1596" s="44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63"/>
        <v>1594</v>
      </c>
      <c r="B1597" s="31">
        <v>32641</v>
      </c>
      <c r="C1597" s="26"/>
      <c r="D1597" s="13"/>
      <c r="E1597" s="26"/>
      <c r="F1597" s="44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63"/>
        <v>1595</v>
      </c>
      <c r="B1598" s="31">
        <v>32642</v>
      </c>
      <c r="C1598" s="26"/>
      <c r="D1598" s="13"/>
      <c r="E1598" s="26"/>
      <c r="F1598" s="44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63"/>
        <v>1596</v>
      </c>
      <c r="B1599" s="31">
        <v>32643</v>
      </c>
      <c r="C1599" s="26"/>
      <c r="D1599" s="13"/>
      <c r="E1599" s="26"/>
      <c r="F1599" s="44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63"/>
        <v>1597</v>
      </c>
      <c r="B1600" s="31">
        <v>32644</v>
      </c>
      <c r="C1600" s="26"/>
      <c r="D1600" s="13"/>
      <c r="E1600" s="26"/>
      <c r="F1600" s="44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63"/>
        <v>1598</v>
      </c>
      <c r="B1601" s="31">
        <v>32645</v>
      </c>
      <c r="C1601" s="26"/>
      <c r="D1601" s="13"/>
      <c r="E1601" s="26"/>
      <c r="F1601" s="44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63"/>
        <v>1599</v>
      </c>
      <c r="B1602" s="31">
        <v>32646</v>
      </c>
      <c r="C1602" s="26"/>
      <c r="D1602" s="13"/>
      <c r="E1602" s="26"/>
      <c r="F1602" s="44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63"/>
        <v>1600</v>
      </c>
      <c r="B1603" s="31">
        <v>32647</v>
      </c>
      <c r="C1603" s="26"/>
      <c r="D1603" s="13"/>
      <c r="E1603" s="26"/>
      <c r="F1603" s="44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63"/>
        <v>1601</v>
      </c>
      <c r="B1604" s="31">
        <v>32648</v>
      </c>
      <c r="C1604" s="26"/>
      <c r="D1604" s="13"/>
      <c r="E1604" s="26"/>
      <c r="F1604" s="44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63"/>
        <v>1602</v>
      </c>
      <c r="B1605" s="31">
        <v>32649</v>
      </c>
      <c r="C1605" s="26"/>
      <c r="D1605" s="13"/>
      <c r="E1605" s="26"/>
      <c r="F1605" s="44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64">A1605+1</f>
        <v>1603</v>
      </c>
      <c r="B1606" s="31">
        <v>32650</v>
      </c>
      <c r="C1606" s="26"/>
      <c r="D1606" s="13"/>
      <c r="E1606" s="26"/>
      <c r="F1606" s="44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64"/>
        <v>1604</v>
      </c>
      <c r="B1607" s="31">
        <v>32651</v>
      </c>
      <c r="C1607" s="26"/>
      <c r="D1607" s="13"/>
      <c r="E1607" s="26"/>
      <c r="F1607" s="44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64"/>
        <v>1605</v>
      </c>
      <c r="B1608" s="31">
        <v>32652</v>
      </c>
      <c r="C1608" s="26"/>
      <c r="D1608" s="13"/>
      <c r="E1608" s="26"/>
      <c r="F1608" s="44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64"/>
        <v>1606</v>
      </c>
      <c r="B1609" s="31">
        <v>32653</v>
      </c>
      <c r="C1609" s="26"/>
      <c r="D1609" s="13"/>
      <c r="E1609" s="26"/>
      <c r="F1609" s="44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64"/>
        <v>1607</v>
      </c>
      <c r="B1610" s="31">
        <v>32654</v>
      </c>
      <c r="C1610" s="26"/>
      <c r="D1610" s="13"/>
      <c r="E1610" s="26"/>
      <c r="F1610" s="44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64"/>
        <v>1608</v>
      </c>
      <c r="B1611" s="31">
        <v>32655</v>
      </c>
      <c r="C1611" s="26"/>
      <c r="D1611" s="13"/>
      <c r="E1611" s="26"/>
      <c r="F1611" s="44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64"/>
        <v>1609</v>
      </c>
      <c r="B1612" s="31">
        <v>32656</v>
      </c>
      <c r="C1612" s="26"/>
      <c r="D1612" s="13"/>
      <c r="E1612" s="26"/>
      <c r="F1612" s="44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64"/>
        <v>1610</v>
      </c>
      <c r="B1613" s="31">
        <v>32657</v>
      </c>
      <c r="C1613" s="26"/>
      <c r="D1613" s="13"/>
      <c r="E1613" s="26"/>
      <c r="F1613" s="44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64"/>
        <v>1611</v>
      </c>
      <c r="B1614" s="31">
        <v>32658</v>
      </c>
      <c r="C1614" s="26"/>
      <c r="D1614" s="13"/>
      <c r="E1614" s="26"/>
      <c r="F1614" s="44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64"/>
        <v>1612</v>
      </c>
      <c r="B1615" s="31">
        <v>32659</v>
      </c>
      <c r="C1615" s="26"/>
      <c r="D1615" s="13"/>
      <c r="E1615" s="26"/>
      <c r="F1615" s="44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64"/>
        <v>1613</v>
      </c>
      <c r="B1616" s="31">
        <v>32660</v>
      </c>
      <c r="C1616" s="26"/>
      <c r="D1616" s="13"/>
      <c r="E1616" s="26"/>
      <c r="F1616" s="44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64"/>
        <v>1614</v>
      </c>
      <c r="B1617" s="31">
        <v>32661</v>
      </c>
      <c r="C1617" s="26"/>
      <c r="D1617" s="13"/>
      <c r="E1617" s="26"/>
      <c r="F1617" s="44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64"/>
        <v>1615</v>
      </c>
      <c r="B1618" s="31">
        <v>32662</v>
      </c>
      <c r="C1618" s="26"/>
      <c r="D1618" s="13"/>
      <c r="E1618" s="26"/>
      <c r="F1618" s="44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64"/>
        <v>1616</v>
      </c>
      <c r="B1619" s="31">
        <v>32663</v>
      </c>
      <c r="C1619" s="26"/>
      <c r="D1619" s="13"/>
      <c r="E1619" s="26"/>
      <c r="F1619" s="44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64"/>
        <v>1617</v>
      </c>
      <c r="B1620" s="31">
        <v>32664</v>
      </c>
      <c r="C1620" s="26"/>
      <c r="D1620" s="13"/>
      <c r="E1620" s="26"/>
      <c r="F1620" s="44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64"/>
        <v>1618</v>
      </c>
      <c r="B1621" s="31">
        <v>32665</v>
      </c>
      <c r="C1621" s="26"/>
      <c r="D1621" s="13"/>
      <c r="E1621" s="26"/>
      <c r="F1621" s="44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64"/>
        <v>1619</v>
      </c>
      <c r="B1622" s="31">
        <v>32666</v>
      </c>
      <c r="C1622" s="26"/>
      <c r="D1622" s="13"/>
      <c r="E1622" s="26"/>
      <c r="F1622" s="44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64"/>
        <v>1620</v>
      </c>
      <c r="B1623" s="31">
        <v>32667</v>
      </c>
      <c r="C1623" s="26"/>
      <c r="D1623" s="13"/>
      <c r="E1623" s="26"/>
      <c r="F1623" s="44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64"/>
        <v>1621</v>
      </c>
      <c r="B1624" s="31">
        <v>32668</v>
      </c>
      <c r="C1624" s="26"/>
      <c r="D1624" s="13"/>
      <c r="E1624" s="26"/>
      <c r="F1624" s="44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64"/>
        <v>1622</v>
      </c>
      <c r="B1625" s="31">
        <v>32669</v>
      </c>
      <c r="C1625" s="26"/>
      <c r="D1625" s="13"/>
      <c r="E1625" s="26"/>
      <c r="F1625" s="44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64"/>
        <v>1623</v>
      </c>
      <c r="B1626" s="31">
        <v>32670</v>
      </c>
      <c r="C1626" s="26"/>
      <c r="D1626" s="13"/>
      <c r="E1626" s="26"/>
      <c r="F1626" s="44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64"/>
        <v>1624</v>
      </c>
      <c r="B1627" s="31">
        <v>32671</v>
      </c>
      <c r="C1627" s="26"/>
      <c r="D1627" s="13"/>
      <c r="E1627" s="26"/>
      <c r="F1627" s="44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64"/>
        <v>1625</v>
      </c>
      <c r="B1628" s="31">
        <v>32672</v>
      </c>
      <c r="C1628" s="26"/>
      <c r="D1628" s="13"/>
      <c r="E1628" s="26"/>
      <c r="F1628" s="44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64"/>
        <v>1626</v>
      </c>
      <c r="B1629" s="31">
        <v>32673</v>
      </c>
      <c r="C1629" s="26"/>
      <c r="D1629" s="13"/>
      <c r="E1629" s="26"/>
      <c r="F1629" s="44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64"/>
        <v>1627</v>
      </c>
      <c r="B1630" s="31">
        <v>32674</v>
      </c>
      <c r="C1630" s="26"/>
      <c r="D1630" s="13"/>
      <c r="E1630" s="26"/>
      <c r="F1630" s="44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64"/>
        <v>1628</v>
      </c>
      <c r="B1631" s="31">
        <v>32675</v>
      </c>
      <c r="C1631" s="26"/>
      <c r="D1631" s="13"/>
      <c r="E1631" s="26"/>
      <c r="F1631" s="44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64"/>
        <v>1629</v>
      </c>
      <c r="B1632" s="31">
        <v>32676</v>
      </c>
      <c r="C1632" s="26"/>
      <c r="D1632" s="13"/>
      <c r="E1632" s="26"/>
      <c r="F1632" s="44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64"/>
        <v>1630</v>
      </c>
      <c r="B1633" s="31">
        <v>32677</v>
      </c>
      <c r="C1633" s="26"/>
      <c r="D1633" s="13"/>
      <c r="E1633" s="26"/>
      <c r="F1633" s="44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64"/>
        <v>1631</v>
      </c>
      <c r="B1634" s="31">
        <v>32678</v>
      </c>
      <c r="C1634" s="26"/>
      <c r="D1634" s="13"/>
      <c r="E1634" s="26"/>
      <c r="F1634" s="44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64"/>
        <v>1632</v>
      </c>
      <c r="B1635" s="31">
        <v>32679</v>
      </c>
      <c r="C1635" s="26"/>
      <c r="D1635" s="13"/>
      <c r="E1635" s="26"/>
      <c r="F1635" s="44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64"/>
        <v>1633</v>
      </c>
      <c r="B1636" s="31">
        <v>32680</v>
      </c>
      <c r="C1636" s="26"/>
      <c r="D1636" s="13"/>
      <c r="E1636" s="26"/>
      <c r="F1636" s="44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64"/>
        <v>1634</v>
      </c>
      <c r="B1637" s="31">
        <v>32681</v>
      </c>
      <c r="C1637" s="26"/>
      <c r="D1637" s="13"/>
      <c r="E1637" s="26"/>
      <c r="F1637" s="44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64"/>
        <v>1635</v>
      </c>
      <c r="B1638" s="31">
        <v>32682</v>
      </c>
      <c r="C1638" s="26"/>
      <c r="D1638" s="13"/>
      <c r="E1638" s="26"/>
      <c r="F1638" s="44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64"/>
        <v>1636</v>
      </c>
      <c r="B1639" s="31">
        <v>32683</v>
      </c>
      <c r="C1639" s="26"/>
      <c r="D1639" s="13"/>
      <c r="E1639" s="26"/>
      <c r="F1639" s="44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64"/>
        <v>1637</v>
      </c>
      <c r="B1640" s="31">
        <v>32684</v>
      </c>
      <c r="C1640" s="26"/>
      <c r="D1640" s="13"/>
      <c r="E1640" s="26"/>
      <c r="F1640" s="44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64"/>
        <v>1638</v>
      </c>
      <c r="B1641" s="31">
        <v>32685</v>
      </c>
      <c r="C1641" s="26"/>
      <c r="D1641" s="13"/>
      <c r="E1641" s="26"/>
      <c r="F1641" s="44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64"/>
        <v>1639</v>
      </c>
      <c r="B1642" s="31">
        <v>32686</v>
      </c>
      <c r="C1642" s="26"/>
      <c r="D1642" s="13"/>
      <c r="E1642" s="26"/>
      <c r="F1642" s="44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64"/>
        <v>1640</v>
      </c>
      <c r="B1643" s="31">
        <v>32687</v>
      </c>
      <c r="C1643" s="26"/>
      <c r="D1643" s="13"/>
      <c r="E1643" s="26"/>
      <c r="F1643" s="44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64"/>
        <v>1641</v>
      </c>
      <c r="B1644" s="31">
        <v>32688</v>
      </c>
      <c r="C1644" s="26"/>
      <c r="D1644" s="13"/>
      <c r="E1644" s="26"/>
      <c r="F1644" s="44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64"/>
        <v>1642</v>
      </c>
      <c r="B1645" s="31">
        <v>32689</v>
      </c>
      <c r="C1645" s="26"/>
      <c r="D1645" s="13"/>
      <c r="E1645" s="26"/>
      <c r="F1645" s="44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64"/>
        <v>1643</v>
      </c>
      <c r="B1646" s="31">
        <v>32690</v>
      </c>
      <c r="C1646" s="26"/>
      <c r="D1646" s="13"/>
      <c r="E1646" s="26"/>
      <c r="F1646" s="44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64"/>
        <v>1644</v>
      </c>
      <c r="B1647" s="31">
        <v>32691</v>
      </c>
      <c r="C1647" s="26"/>
      <c r="D1647" s="13"/>
      <c r="E1647" s="26"/>
      <c r="F1647" s="44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64"/>
        <v>1645</v>
      </c>
      <c r="B1648" s="31">
        <v>32692</v>
      </c>
      <c r="C1648" s="26"/>
      <c r="D1648" s="13"/>
      <c r="E1648" s="26"/>
      <c r="F1648" s="44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64"/>
        <v>1646</v>
      </c>
      <c r="B1649" s="31">
        <v>32693</v>
      </c>
      <c r="C1649" s="26"/>
      <c r="D1649" s="13"/>
      <c r="E1649" s="26"/>
      <c r="F1649" s="44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64"/>
        <v>1647</v>
      </c>
      <c r="B1650" s="31">
        <v>32694</v>
      </c>
      <c r="C1650" s="26"/>
      <c r="D1650" s="13"/>
      <c r="E1650" s="26"/>
      <c r="F1650" s="44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64"/>
        <v>1648</v>
      </c>
      <c r="B1651" s="31">
        <v>32695</v>
      </c>
      <c r="C1651" s="26"/>
      <c r="D1651" s="13"/>
      <c r="E1651" s="26"/>
      <c r="F1651" s="44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64"/>
        <v>1649</v>
      </c>
      <c r="B1652" s="31">
        <v>32696</v>
      </c>
      <c r="C1652" s="26"/>
      <c r="D1652" s="13"/>
      <c r="E1652" s="26"/>
      <c r="F1652" s="44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64"/>
        <v>1650</v>
      </c>
      <c r="B1653" s="31">
        <v>32697</v>
      </c>
      <c r="C1653" s="26"/>
      <c r="D1653" s="13"/>
      <c r="E1653" s="26"/>
      <c r="F1653" s="44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64"/>
        <v>1651</v>
      </c>
      <c r="B1654" s="31">
        <v>32698</v>
      </c>
      <c r="C1654" s="26"/>
      <c r="D1654" s="13"/>
      <c r="E1654" s="26"/>
      <c r="F1654" s="44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64"/>
        <v>1652</v>
      </c>
      <c r="B1655" s="31">
        <v>32699</v>
      </c>
      <c r="C1655" s="26"/>
      <c r="D1655" s="13"/>
      <c r="E1655" s="26"/>
      <c r="F1655" s="44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64"/>
        <v>1653</v>
      </c>
      <c r="B1656" s="31">
        <v>32700</v>
      </c>
      <c r="C1656" s="26"/>
      <c r="D1656" s="13"/>
      <c r="E1656" s="26"/>
      <c r="F1656" s="44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64"/>
        <v>1654</v>
      </c>
      <c r="B1657" s="31">
        <v>32701</v>
      </c>
      <c r="C1657" s="26"/>
      <c r="D1657" s="13"/>
      <c r="E1657" s="26"/>
      <c r="F1657" s="44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64"/>
        <v>1655</v>
      </c>
      <c r="B1658" s="31">
        <v>32702</v>
      </c>
      <c r="C1658" s="26"/>
      <c r="D1658" s="13"/>
      <c r="E1658" s="26"/>
      <c r="F1658" s="44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64"/>
        <v>1656</v>
      </c>
      <c r="B1659" s="31">
        <v>32703</v>
      </c>
      <c r="C1659" s="26"/>
      <c r="D1659" s="13"/>
      <c r="E1659" s="26"/>
      <c r="F1659" s="44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64"/>
        <v>1657</v>
      </c>
      <c r="B1660" s="31">
        <v>32704</v>
      </c>
      <c r="C1660" s="26"/>
      <c r="D1660" s="13"/>
      <c r="E1660" s="26"/>
      <c r="F1660" s="44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64"/>
        <v>1658</v>
      </c>
      <c r="B1661" s="31">
        <v>32705</v>
      </c>
      <c r="C1661" s="26"/>
      <c r="D1661" s="13"/>
      <c r="E1661" s="26"/>
      <c r="F1661" s="44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64"/>
        <v>1659</v>
      </c>
      <c r="B1662" s="31">
        <v>32706</v>
      </c>
      <c r="C1662" s="26"/>
      <c r="D1662" s="13"/>
      <c r="E1662" s="26"/>
      <c r="F1662" s="44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64"/>
        <v>1660</v>
      </c>
      <c r="B1663" s="31">
        <v>32707</v>
      </c>
      <c r="C1663" s="26"/>
      <c r="D1663" s="13"/>
      <c r="E1663" s="26"/>
      <c r="F1663" s="44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64"/>
        <v>1661</v>
      </c>
      <c r="B1664" s="31">
        <v>32708</v>
      </c>
      <c r="C1664" s="26"/>
      <c r="D1664" s="13"/>
      <c r="E1664" s="26"/>
      <c r="F1664" s="44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64"/>
        <v>1662</v>
      </c>
      <c r="B1665" s="31">
        <v>32709</v>
      </c>
      <c r="C1665" s="26"/>
      <c r="D1665" s="13"/>
      <c r="E1665" s="26"/>
      <c r="F1665" s="44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64"/>
        <v>1663</v>
      </c>
      <c r="B1666" s="31">
        <v>32710</v>
      </c>
      <c r="C1666" s="26"/>
      <c r="D1666" s="13"/>
      <c r="E1666" s="26"/>
      <c r="F1666" s="44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64"/>
        <v>1664</v>
      </c>
      <c r="B1667" s="31">
        <v>32711</v>
      </c>
      <c r="C1667" s="26"/>
      <c r="D1667" s="13"/>
      <c r="E1667" s="26"/>
      <c r="F1667" s="44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64"/>
        <v>1665</v>
      </c>
      <c r="B1668" s="31">
        <v>32712</v>
      </c>
      <c r="C1668" s="26"/>
      <c r="D1668" s="13"/>
      <c r="E1668" s="26"/>
      <c r="F1668" s="44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64"/>
        <v>1666</v>
      </c>
      <c r="B1669" s="31">
        <v>32713</v>
      </c>
      <c r="C1669" s="26"/>
      <c r="D1669" s="13"/>
      <c r="E1669" s="26"/>
      <c r="F1669" s="44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65">A1669+1</f>
        <v>1667</v>
      </c>
      <c r="B1670" s="31">
        <v>32714</v>
      </c>
      <c r="C1670" s="26"/>
      <c r="D1670" s="13"/>
      <c r="E1670" s="26"/>
      <c r="F1670" s="44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65"/>
        <v>1668</v>
      </c>
      <c r="B1671" s="31">
        <v>32715</v>
      </c>
      <c r="C1671" s="26"/>
      <c r="D1671" s="13"/>
      <c r="E1671" s="26"/>
      <c r="F1671" s="44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65"/>
        <v>1669</v>
      </c>
      <c r="B1672" s="31">
        <v>32716</v>
      </c>
      <c r="C1672" s="26"/>
      <c r="D1672" s="13"/>
      <c r="E1672" s="26"/>
      <c r="F1672" s="44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65"/>
        <v>1670</v>
      </c>
      <c r="B1673" s="31">
        <v>32717</v>
      </c>
      <c r="C1673" s="26"/>
      <c r="D1673" s="13"/>
      <c r="E1673" s="26"/>
      <c r="F1673" s="44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65"/>
        <v>1671</v>
      </c>
      <c r="B1674" s="31">
        <v>32718</v>
      </c>
      <c r="C1674" s="26"/>
      <c r="D1674" s="13"/>
      <c r="E1674" s="26"/>
      <c r="F1674" s="44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65"/>
        <v>1672</v>
      </c>
      <c r="B1675" s="31">
        <v>32719</v>
      </c>
      <c r="C1675" s="26"/>
      <c r="D1675" s="13"/>
      <c r="E1675" s="26"/>
      <c r="F1675" s="44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65"/>
        <v>1673</v>
      </c>
      <c r="B1676" s="31">
        <v>32720</v>
      </c>
      <c r="C1676" s="26"/>
      <c r="D1676" s="13"/>
      <c r="E1676" s="26"/>
      <c r="F1676" s="44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65"/>
        <v>1674</v>
      </c>
      <c r="B1677" s="31">
        <v>32721</v>
      </c>
      <c r="C1677" s="26"/>
      <c r="D1677" s="13"/>
      <c r="E1677" s="26"/>
      <c r="F1677" s="44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65"/>
        <v>1675</v>
      </c>
      <c r="B1678" s="31">
        <v>32722</v>
      </c>
      <c r="C1678" s="26"/>
      <c r="D1678" s="13"/>
      <c r="E1678" s="26"/>
      <c r="F1678" s="44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65"/>
        <v>1676</v>
      </c>
      <c r="B1679" s="31">
        <v>32723</v>
      </c>
      <c r="C1679" s="26"/>
      <c r="D1679" s="13"/>
      <c r="E1679" s="26"/>
      <c r="F1679" s="44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65"/>
        <v>1677</v>
      </c>
      <c r="B1680" s="31">
        <v>32724</v>
      </c>
      <c r="C1680" s="26"/>
      <c r="D1680" s="13"/>
      <c r="E1680" s="26"/>
      <c r="F1680" s="44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65"/>
        <v>1678</v>
      </c>
      <c r="B1681" s="31">
        <v>32725</v>
      </c>
      <c r="C1681" s="26"/>
      <c r="D1681" s="13"/>
      <c r="E1681" s="26"/>
      <c r="F1681" s="44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65"/>
        <v>1679</v>
      </c>
      <c r="B1682" s="31">
        <v>32726</v>
      </c>
      <c r="C1682" s="26"/>
      <c r="D1682" s="13"/>
      <c r="E1682" s="26"/>
      <c r="F1682" s="44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65"/>
        <v>1680</v>
      </c>
      <c r="B1683" s="31">
        <v>32727</v>
      </c>
      <c r="C1683" s="26"/>
      <c r="D1683" s="13"/>
      <c r="E1683" s="26"/>
      <c r="F1683" s="44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65"/>
        <v>1681</v>
      </c>
      <c r="B1684" s="31">
        <v>32728</v>
      </c>
      <c r="C1684" s="26"/>
      <c r="D1684" s="13"/>
      <c r="E1684" s="26"/>
      <c r="F1684" s="44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65"/>
        <v>1682</v>
      </c>
      <c r="B1685" s="31">
        <v>32729</v>
      </c>
      <c r="C1685" s="26"/>
      <c r="D1685" s="13"/>
      <c r="E1685" s="26"/>
      <c r="F1685" s="44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65"/>
        <v>1683</v>
      </c>
      <c r="B1686" s="31">
        <v>32730</v>
      </c>
      <c r="C1686" s="26"/>
      <c r="D1686" s="13"/>
      <c r="E1686" s="26"/>
      <c r="F1686" s="44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65"/>
        <v>1684</v>
      </c>
      <c r="B1687" s="31">
        <v>32731</v>
      </c>
      <c r="C1687" s="26"/>
      <c r="D1687" s="13"/>
      <c r="E1687" s="26"/>
      <c r="F1687" s="44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65"/>
        <v>1685</v>
      </c>
      <c r="B1688" s="31">
        <v>32732</v>
      </c>
      <c r="C1688" s="26"/>
      <c r="D1688" s="13"/>
      <c r="E1688" s="26"/>
      <c r="F1688" s="44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65"/>
        <v>1686</v>
      </c>
      <c r="B1689" s="31">
        <v>32733</v>
      </c>
      <c r="C1689" s="26"/>
      <c r="D1689" s="13"/>
      <c r="E1689" s="26"/>
      <c r="F1689" s="44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65"/>
        <v>1687</v>
      </c>
      <c r="B1690" s="31">
        <v>32734</v>
      </c>
      <c r="C1690" s="26"/>
      <c r="D1690" s="13"/>
      <c r="E1690" s="26"/>
      <c r="F1690" s="44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65"/>
        <v>1688</v>
      </c>
      <c r="B1691" s="31">
        <v>32735</v>
      </c>
      <c r="C1691" s="26"/>
      <c r="D1691" s="13"/>
      <c r="E1691" s="26"/>
      <c r="F1691" s="44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65"/>
        <v>1689</v>
      </c>
      <c r="B1692" s="31">
        <v>32736</v>
      </c>
      <c r="C1692" s="26"/>
      <c r="D1692" s="13"/>
      <c r="E1692" s="26"/>
      <c r="F1692" s="44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65"/>
        <v>1690</v>
      </c>
      <c r="B1693" s="31">
        <v>32737</v>
      </c>
      <c r="C1693" s="26"/>
      <c r="D1693" s="13"/>
      <c r="E1693" s="26"/>
      <c r="F1693" s="44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65"/>
        <v>1691</v>
      </c>
      <c r="B1694" s="31">
        <v>32738</v>
      </c>
      <c r="C1694" s="26"/>
      <c r="D1694" s="13"/>
      <c r="E1694" s="26"/>
      <c r="F1694" s="44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65"/>
        <v>1692</v>
      </c>
      <c r="B1695" s="31">
        <v>32739</v>
      </c>
      <c r="C1695" s="26"/>
      <c r="D1695" s="13"/>
      <c r="E1695" s="26"/>
      <c r="F1695" s="44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65"/>
        <v>1693</v>
      </c>
      <c r="B1696" s="31">
        <v>32740</v>
      </c>
      <c r="C1696" s="26"/>
      <c r="D1696" s="13"/>
      <c r="E1696" s="26"/>
      <c r="F1696" s="44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65"/>
        <v>1694</v>
      </c>
      <c r="B1697" s="31">
        <v>32741</v>
      </c>
      <c r="C1697" s="26"/>
      <c r="D1697" s="13"/>
      <c r="E1697" s="26"/>
      <c r="F1697" s="44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65"/>
        <v>1695</v>
      </c>
      <c r="B1698" s="31">
        <v>32742</v>
      </c>
      <c r="C1698" s="26"/>
      <c r="D1698" s="13"/>
      <c r="E1698" s="26"/>
      <c r="F1698" s="44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65"/>
        <v>1696</v>
      </c>
      <c r="B1699" s="31">
        <v>32743</v>
      </c>
      <c r="C1699" s="26"/>
      <c r="D1699" s="13"/>
      <c r="E1699" s="26"/>
      <c r="F1699" s="44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65"/>
        <v>1697</v>
      </c>
      <c r="B1700" s="31">
        <v>32744</v>
      </c>
      <c r="C1700" s="26"/>
      <c r="D1700" s="13"/>
      <c r="E1700" s="26"/>
      <c r="F1700" s="44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65"/>
        <v>1698</v>
      </c>
      <c r="B1701" s="31">
        <v>32745</v>
      </c>
      <c r="C1701" s="26"/>
      <c r="D1701" s="13"/>
      <c r="E1701" s="26"/>
      <c r="F1701" s="44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65"/>
        <v>1699</v>
      </c>
      <c r="B1702" s="31">
        <v>32746</v>
      </c>
      <c r="C1702" s="26"/>
      <c r="D1702" s="13"/>
      <c r="E1702" s="26"/>
      <c r="F1702" s="44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65"/>
        <v>1700</v>
      </c>
      <c r="B1703" s="31">
        <v>32747</v>
      </c>
      <c r="C1703" s="26"/>
      <c r="D1703" s="13"/>
      <c r="E1703" s="26"/>
      <c r="F1703" s="44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65"/>
        <v>1701</v>
      </c>
      <c r="B1704" s="31">
        <v>32748</v>
      </c>
      <c r="C1704" s="26"/>
      <c r="D1704" s="13"/>
      <c r="E1704" s="26"/>
      <c r="F1704" s="44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65"/>
        <v>1702</v>
      </c>
      <c r="B1705" s="31">
        <v>32749</v>
      </c>
      <c r="C1705" s="26"/>
      <c r="D1705" s="13"/>
      <c r="E1705" s="26"/>
      <c r="F1705" s="44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65"/>
        <v>1703</v>
      </c>
      <c r="B1706" s="31">
        <v>32750</v>
      </c>
      <c r="C1706" s="26"/>
      <c r="D1706" s="13"/>
      <c r="E1706" s="26"/>
      <c r="F1706" s="44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65"/>
        <v>1704</v>
      </c>
      <c r="B1707" s="31">
        <v>32751</v>
      </c>
      <c r="C1707" s="26"/>
      <c r="D1707" s="13"/>
      <c r="E1707" s="26"/>
      <c r="F1707" s="44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65"/>
        <v>1705</v>
      </c>
      <c r="B1708" s="31">
        <v>32752</v>
      </c>
      <c r="C1708" s="26"/>
      <c r="D1708" s="13"/>
      <c r="E1708" s="26"/>
      <c r="F1708" s="44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65"/>
        <v>1706</v>
      </c>
      <c r="B1709" s="31">
        <v>32753</v>
      </c>
      <c r="C1709" s="26"/>
      <c r="D1709" s="13"/>
      <c r="E1709" s="26"/>
      <c r="F1709" s="44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65"/>
        <v>1707</v>
      </c>
      <c r="B1710" s="31">
        <v>32754</v>
      </c>
      <c r="C1710" s="26"/>
      <c r="D1710" s="13"/>
      <c r="E1710" s="26"/>
      <c r="F1710" s="44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65"/>
        <v>1708</v>
      </c>
      <c r="B1711" s="31">
        <v>32755</v>
      </c>
      <c r="C1711" s="26"/>
      <c r="D1711" s="13"/>
      <c r="E1711" s="26"/>
      <c r="F1711" s="44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65"/>
        <v>1709</v>
      </c>
      <c r="B1712" s="31">
        <v>32756</v>
      </c>
      <c r="C1712" s="26"/>
      <c r="D1712" s="13"/>
      <c r="E1712" s="26"/>
      <c r="F1712" s="44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65"/>
        <v>1710</v>
      </c>
      <c r="B1713" s="31">
        <v>32757</v>
      </c>
      <c r="C1713" s="26"/>
      <c r="D1713" s="13"/>
      <c r="E1713" s="26"/>
      <c r="F1713" s="44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65"/>
        <v>1711</v>
      </c>
      <c r="B1714" s="31">
        <v>32758</v>
      </c>
      <c r="C1714" s="26"/>
      <c r="D1714" s="13"/>
      <c r="E1714" s="26"/>
      <c r="F1714" s="44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65"/>
        <v>1712</v>
      </c>
      <c r="B1715" s="31">
        <v>32759</v>
      </c>
      <c r="C1715" s="26"/>
      <c r="D1715" s="13"/>
      <c r="E1715" s="26"/>
      <c r="F1715" s="44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65"/>
        <v>1713</v>
      </c>
      <c r="B1716" s="31">
        <v>32760</v>
      </c>
      <c r="C1716" s="26"/>
      <c r="D1716" s="13"/>
      <c r="E1716" s="26"/>
      <c r="F1716" s="44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65"/>
        <v>1714</v>
      </c>
      <c r="B1717" s="31">
        <v>32761</v>
      </c>
      <c r="C1717" s="26"/>
      <c r="D1717" s="13"/>
      <c r="E1717" s="26"/>
      <c r="F1717" s="44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65"/>
        <v>1715</v>
      </c>
      <c r="B1718" s="31">
        <v>32762</v>
      </c>
      <c r="C1718" s="26"/>
      <c r="D1718" s="13"/>
      <c r="E1718" s="26"/>
      <c r="F1718" s="44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65"/>
        <v>1716</v>
      </c>
      <c r="B1719" s="31">
        <v>32763</v>
      </c>
      <c r="C1719" s="26"/>
      <c r="D1719" s="13"/>
      <c r="E1719" s="26"/>
      <c r="F1719" s="44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65"/>
        <v>1717</v>
      </c>
      <c r="B1720" s="31">
        <v>32764</v>
      </c>
      <c r="C1720" s="26"/>
      <c r="D1720" s="13"/>
      <c r="E1720" s="26"/>
      <c r="F1720" s="44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65"/>
        <v>1718</v>
      </c>
      <c r="B1721" s="31">
        <v>32765</v>
      </c>
      <c r="C1721" s="26"/>
      <c r="D1721" s="13"/>
      <c r="E1721" s="26"/>
      <c r="F1721" s="44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65"/>
        <v>1719</v>
      </c>
      <c r="B1722" s="31">
        <v>32766</v>
      </c>
      <c r="C1722" s="26"/>
      <c r="D1722" s="13"/>
      <c r="E1722" s="26"/>
      <c r="F1722" s="44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65"/>
        <v>1720</v>
      </c>
      <c r="B1723" s="31">
        <v>32767</v>
      </c>
      <c r="C1723" s="26"/>
      <c r="D1723" s="13"/>
      <c r="E1723" s="26"/>
      <c r="F1723" s="44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65"/>
        <v>1721</v>
      </c>
      <c r="B1724" s="31">
        <v>32768</v>
      </c>
      <c r="C1724" s="26"/>
      <c r="D1724" s="13"/>
      <c r="E1724" s="26"/>
      <c r="F1724" s="44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65"/>
        <v>1722</v>
      </c>
      <c r="B1725" s="31">
        <v>32769</v>
      </c>
      <c r="C1725" s="26"/>
      <c r="D1725" s="13"/>
      <c r="E1725" s="26"/>
      <c r="F1725" s="44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65"/>
        <v>1723</v>
      </c>
      <c r="B1726" s="31">
        <v>32770</v>
      </c>
      <c r="C1726" s="26"/>
      <c r="D1726" s="13"/>
      <c r="E1726" s="26"/>
      <c r="F1726" s="44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65"/>
        <v>1724</v>
      </c>
      <c r="B1727" s="31">
        <v>32771</v>
      </c>
      <c r="C1727" s="26"/>
      <c r="D1727" s="13"/>
      <c r="E1727" s="26"/>
      <c r="F1727" s="44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65"/>
        <v>1725</v>
      </c>
      <c r="B1728" s="31">
        <v>32772</v>
      </c>
      <c r="C1728" s="26"/>
      <c r="D1728" s="13"/>
      <c r="E1728" s="26"/>
      <c r="F1728" s="44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65"/>
        <v>1726</v>
      </c>
      <c r="B1729" s="31">
        <v>32773</v>
      </c>
      <c r="C1729" s="26"/>
      <c r="D1729" s="13"/>
      <c r="E1729" s="26"/>
      <c r="F1729" s="44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65"/>
        <v>1727</v>
      </c>
      <c r="B1730" s="31">
        <v>32774</v>
      </c>
      <c r="C1730" s="26"/>
      <c r="D1730" s="13"/>
      <c r="E1730" s="26"/>
      <c r="F1730" s="44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65"/>
        <v>1728</v>
      </c>
      <c r="B1731" s="31">
        <v>32775</v>
      </c>
      <c r="C1731" s="26"/>
      <c r="D1731" s="13"/>
      <c r="E1731" s="26"/>
      <c r="F1731" s="44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65"/>
        <v>1729</v>
      </c>
      <c r="B1732" s="31">
        <v>32776</v>
      </c>
      <c r="C1732" s="26"/>
      <c r="D1732" s="13"/>
      <c r="E1732" s="26"/>
      <c r="F1732" s="44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65"/>
        <v>1730</v>
      </c>
      <c r="B1733" s="31">
        <v>32777</v>
      </c>
      <c r="C1733" s="26"/>
      <c r="D1733" s="13"/>
      <c r="E1733" s="26"/>
      <c r="F1733" s="44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66">A1733+1</f>
        <v>1731</v>
      </c>
      <c r="B1734" s="31">
        <v>32778</v>
      </c>
      <c r="C1734" s="26"/>
      <c r="D1734" s="13"/>
      <c r="E1734" s="26"/>
      <c r="F1734" s="44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66"/>
        <v>1732</v>
      </c>
      <c r="B1735" s="31">
        <v>32779</v>
      </c>
      <c r="C1735" s="26"/>
      <c r="D1735" s="13"/>
      <c r="E1735" s="26"/>
      <c r="F1735" s="44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66"/>
        <v>1733</v>
      </c>
      <c r="B1736" s="31">
        <v>32780</v>
      </c>
      <c r="C1736" s="26"/>
      <c r="D1736" s="13"/>
      <c r="E1736" s="26"/>
      <c r="F1736" s="44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66"/>
        <v>1734</v>
      </c>
      <c r="B1737" s="31">
        <v>32781</v>
      </c>
      <c r="C1737" s="26"/>
      <c r="D1737" s="13"/>
      <c r="E1737" s="26"/>
      <c r="F1737" s="44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66"/>
        <v>1735</v>
      </c>
      <c r="B1738" s="31">
        <v>32782</v>
      </c>
      <c r="C1738" s="26"/>
      <c r="D1738" s="13"/>
      <c r="E1738" s="26"/>
      <c r="F1738" s="44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66"/>
        <v>1736</v>
      </c>
      <c r="B1739" s="31">
        <v>32783</v>
      </c>
      <c r="C1739" s="26"/>
      <c r="D1739" s="13"/>
      <c r="E1739" s="26"/>
      <c r="F1739" s="44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66"/>
        <v>1737</v>
      </c>
      <c r="B1740" s="31">
        <v>32784</v>
      </c>
      <c r="C1740" s="26"/>
      <c r="D1740" s="13"/>
      <c r="E1740" s="26"/>
      <c r="F1740" s="44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66"/>
        <v>1738</v>
      </c>
      <c r="B1741" s="31">
        <v>32785</v>
      </c>
      <c r="C1741" s="26"/>
      <c r="D1741" s="13"/>
      <c r="E1741" s="26"/>
      <c r="F1741" s="44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66"/>
        <v>1739</v>
      </c>
      <c r="B1742" s="31">
        <v>32786</v>
      </c>
      <c r="C1742" s="26"/>
      <c r="D1742" s="13"/>
      <c r="E1742" s="26"/>
      <c r="F1742" s="44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66"/>
        <v>1740</v>
      </c>
      <c r="B1743" s="31">
        <v>32787</v>
      </c>
      <c r="C1743" s="26"/>
      <c r="D1743" s="13"/>
      <c r="E1743" s="26"/>
      <c r="F1743" s="44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66"/>
        <v>1741</v>
      </c>
      <c r="B1744" s="31">
        <v>32788</v>
      </c>
      <c r="C1744" s="26"/>
      <c r="D1744" s="13"/>
      <c r="E1744" s="26"/>
      <c r="F1744" s="44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66"/>
        <v>1742</v>
      </c>
      <c r="B1745" s="31">
        <v>32789</v>
      </c>
      <c r="C1745" s="26"/>
      <c r="D1745" s="13"/>
      <c r="E1745" s="26"/>
      <c r="F1745" s="44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66"/>
        <v>1743</v>
      </c>
      <c r="B1746" s="31">
        <v>32790</v>
      </c>
      <c r="C1746" s="26"/>
      <c r="D1746" s="13"/>
      <c r="E1746" s="26"/>
      <c r="F1746" s="44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66"/>
        <v>1744</v>
      </c>
      <c r="B1747" s="31">
        <v>32791</v>
      </c>
      <c r="C1747" s="26"/>
      <c r="D1747" s="13"/>
      <c r="E1747" s="26"/>
      <c r="F1747" s="44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66"/>
        <v>1745</v>
      </c>
      <c r="B1748" s="31">
        <v>32792</v>
      </c>
      <c r="C1748" s="26"/>
      <c r="D1748" s="13"/>
      <c r="E1748" s="26"/>
      <c r="F1748" s="44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66"/>
        <v>1746</v>
      </c>
      <c r="B1749" s="31">
        <v>32793</v>
      </c>
      <c r="C1749" s="26"/>
      <c r="D1749" s="13"/>
      <c r="E1749" s="26"/>
      <c r="F1749" s="44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66"/>
        <v>1747</v>
      </c>
      <c r="B1750" s="31">
        <v>32794</v>
      </c>
      <c r="C1750" s="26"/>
      <c r="D1750" s="13"/>
      <c r="E1750" s="26"/>
      <c r="F1750" s="44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66"/>
        <v>1748</v>
      </c>
      <c r="B1751" s="31">
        <v>32795</v>
      </c>
      <c r="C1751" s="26"/>
      <c r="D1751" s="13"/>
      <c r="E1751" s="26"/>
      <c r="F1751" s="44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66"/>
        <v>1749</v>
      </c>
      <c r="B1752" s="31">
        <v>32796</v>
      </c>
      <c r="C1752" s="26"/>
      <c r="D1752" s="13"/>
      <c r="E1752" s="26"/>
      <c r="F1752" s="44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66"/>
        <v>1750</v>
      </c>
      <c r="B1753" s="31">
        <v>32797</v>
      </c>
      <c r="C1753" s="26"/>
      <c r="D1753" s="13"/>
      <c r="E1753" s="26"/>
      <c r="F1753" s="44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66"/>
        <v>1751</v>
      </c>
      <c r="B1754" s="31">
        <v>32798</v>
      </c>
      <c r="C1754" s="26"/>
      <c r="D1754" s="13"/>
      <c r="E1754" s="26"/>
      <c r="F1754" s="44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66"/>
        <v>1752</v>
      </c>
      <c r="B1755" s="31">
        <v>32799</v>
      </c>
      <c r="C1755" s="26"/>
      <c r="D1755" s="13"/>
      <c r="E1755" s="26"/>
      <c r="F1755" s="44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66"/>
        <v>1753</v>
      </c>
      <c r="B1756" s="31">
        <v>32800</v>
      </c>
      <c r="C1756" s="26"/>
      <c r="D1756" s="13"/>
      <c r="E1756" s="26"/>
      <c r="F1756" s="44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66"/>
        <v>1754</v>
      </c>
      <c r="B1757" s="31">
        <v>32801</v>
      </c>
      <c r="C1757" s="26"/>
      <c r="D1757" s="13"/>
      <c r="E1757" s="26"/>
      <c r="F1757" s="44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66"/>
        <v>1755</v>
      </c>
      <c r="B1758" s="31">
        <v>32802</v>
      </c>
      <c r="C1758" s="26"/>
      <c r="D1758" s="13"/>
      <c r="E1758" s="26"/>
      <c r="F1758" s="44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66"/>
        <v>1756</v>
      </c>
      <c r="B1759" s="31">
        <v>32803</v>
      </c>
      <c r="C1759" s="26"/>
      <c r="D1759" s="13"/>
      <c r="E1759" s="26"/>
      <c r="F1759" s="44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66"/>
        <v>1757</v>
      </c>
      <c r="B1760" s="31">
        <v>32804</v>
      </c>
      <c r="C1760" s="26"/>
      <c r="D1760" s="13"/>
      <c r="E1760" s="26"/>
      <c r="F1760" s="44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66"/>
        <v>1758</v>
      </c>
      <c r="B1761" s="31">
        <v>32805</v>
      </c>
      <c r="C1761" s="26"/>
      <c r="D1761" s="13"/>
      <c r="E1761" s="26"/>
      <c r="F1761" s="44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66"/>
        <v>1759</v>
      </c>
      <c r="B1762" s="31">
        <v>32806</v>
      </c>
      <c r="C1762" s="26"/>
      <c r="D1762" s="13"/>
      <c r="E1762" s="26"/>
      <c r="F1762" s="44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66"/>
        <v>1760</v>
      </c>
      <c r="B1763" s="31">
        <v>32807</v>
      </c>
      <c r="C1763" s="26"/>
      <c r="D1763" s="13"/>
      <c r="E1763" s="26"/>
      <c r="F1763" s="44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66"/>
        <v>1761</v>
      </c>
      <c r="B1764" s="31">
        <v>32808</v>
      </c>
      <c r="C1764" s="26"/>
      <c r="D1764" s="13"/>
      <c r="E1764" s="26"/>
      <c r="F1764" s="44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66"/>
        <v>1762</v>
      </c>
      <c r="B1765" s="31">
        <v>32809</v>
      </c>
      <c r="C1765" s="26"/>
      <c r="D1765" s="13"/>
      <c r="E1765" s="26"/>
      <c r="F1765" s="44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66"/>
        <v>1763</v>
      </c>
      <c r="B1766" s="31">
        <v>32810</v>
      </c>
      <c r="C1766" s="26"/>
      <c r="D1766" s="13"/>
      <c r="E1766" s="26"/>
      <c r="F1766" s="44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66"/>
        <v>1764</v>
      </c>
      <c r="B1767" s="31">
        <v>32811</v>
      </c>
      <c r="C1767" s="26"/>
      <c r="D1767" s="13"/>
      <c r="E1767" s="26"/>
      <c r="F1767" s="44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66"/>
        <v>1765</v>
      </c>
      <c r="B1768" s="31">
        <v>32812</v>
      </c>
      <c r="C1768" s="26"/>
      <c r="D1768" s="13"/>
      <c r="E1768" s="26"/>
      <c r="F1768" s="44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66"/>
        <v>1766</v>
      </c>
      <c r="B1769" s="31">
        <v>32813</v>
      </c>
      <c r="C1769" s="26"/>
      <c r="D1769" s="13"/>
      <c r="E1769" s="26"/>
      <c r="F1769" s="44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66"/>
        <v>1767</v>
      </c>
      <c r="B1770" s="31">
        <v>32814</v>
      </c>
      <c r="C1770" s="26"/>
      <c r="D1770" s="13"/>
      <c r="E1770" s="26"/>
      <c r="F1770" s="44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66"/>
        <v>1768</v>
      </c>
      <c r="B1771" s="31">
        <v>32815</v>
      </c>
      <c r="C1771" s="26"/>
      <c r="D1771" s="13"/>
      <c r="E1771" s="26"/>
      <c r="F1771" s="44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66"/>
        <v>1769</v>
      </c>
      <c r="B1772" s="31">
        <v>32816</v>
      </c>
      <c r="C1772" s="26"/>
      <c r="D1772" s="13"/>
      <c r="E1772" s="26"/>
      <c r="F1772" s="44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66"/>
        <v>1770</v>
      </c>
      <c r="B1773" s="31">
        <v>32817</v>
      </c>
      <c r="C1773" s="26"/>
      <c r="D1773" s="13"/>
      <c r="E1773" s="26"/>
      <c r="F1773" s="44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66"/>
        <v>1771</v>
      </c>
      <c r="B1774" s="31">
        <v>32818</v>
      </c>
      <c r="C1774" s="26"/>
      <c r="D1774" s="13"/>
      <c r="E1774" s="26"/>
      <c r="F1774" s="44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66"/>
        <v>1772</v>
      </c>
      <c r="B1775" s="31">
        <v>32819</v>
      </c>
      <c r="C1775" s="26"/>
      <c r="D1775" s="13"/>
      <c r="E1775" s="26"/>
      <c r="F1775" s="44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66"/>
        <v>1773</v>
      </c>
      <c r="B1776" s="31">
        <v>32820</v>
      </c>
      <c r="C1776" s="26"/>
      <c r="D1776" s="13"/>
      <c r="E1776" s="26"/>
      <c r="F1776" s="44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66"/>
        <v>1774</v>
      </c>
      <c r="B1777" s="31">
        <v>32821</v>
      </c>
      <c r="C1777" s="26"/>
      <c r="D1777" s="13"/>
      <c r="E1777" s="26"/>
      <c r="F1777" s="44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66"/>
        <v>1775</v>
      </c>
      <c r="B1778" s="31">
        <v>32822</v>
      </c>
      <c r="C1778" s="26"/>
      <c r="D1778" s="13"/>
      <c r="E1778" s="26"/>
      <c r="F1778" s="44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66"/>
        <v>1776</v>
      </c>
      <c r="B1779" s="31">
        <v>32823</v>
      </c>
      <c r="C1779" s="26"/>
      <c r="D1779" s="13"/>
      <c r="E1779" s="26"/>
      <c r="F1779" s="44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66"/>
        <v>1777</v>
      </c>
      <c r="B1780" s="31">
        <v>32824</v>
      </c>
      <c r="C1780" s="26"/>
      <c r="D1780" s="13"/>
      <c r="E1780" s="26"/>
      <c r="F1780" s="44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66"/>
        <v>1778</v>
      </c>
      <c r="B1781" s="31">
        <v>32825</v>
      </c>
      <c r="C1781" s="26"/>
      <c r="D1781" s="13"/>
      <c r="E1781" s="26"/>
      <c r="F1781" s="44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66"/>
        <v>1779</v>
      </c>
      <c r="B1782" s="31">
        <v>32826</v>
      </c>
      <c r="C1782" s="26"/>
      <c r="D1782" s="13"/>
      <c r="E1782" s="26"/>
      <c r="F1782" s="44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66"/>
        <v>1780</v>
      </c>
      <c r="B1783" s="31">
        <v>32827</v>
      </c>
      <c r="C1783" s="26"/>
      <c r="D1783" s="13"/>
      <c r="E1783" s="26"/>
      <c r="F1783" s="44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66"/>
        <v>1781</v>
      </c>
      <c r="B1784" s="31">
        <v>32828</v>
      </c>
      <c r="C1784" s="26"/>
      <c r="D1784" s="13"/>
      <c r="E1784" s="26"/>
      <c r="F1784" s="44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66"/>
        <v>1782</v>
      </c>
      <c r="B1785" s="31">
        <v>32829</v>
      </c>
      <c r="C1785" s="26"/>
      <c r="D1785" s="13"/>
      <c r="E1785" s="26"/>
      <c r="F1785" s="44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66"/>
        <v>1783</v>
      </c>
      <c r="B1786" s="31">
        <v>32830</v>
      </c>
      <c r="C1786" s="26"/>
      <c r="D1786" s="13"/>
      <c r="E1786" s="26"/>
      <c r="F1786" s="44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66"/>
        <v>1784</v>
      </c>
      <c r="B1787" s="31">
        <v>32831</v>
      </c>
      <c r="C1787" s="26"/>
      <c r="D1787" s="13"/>
      <c r="E1787" s="26"/>
      <c r="F1787" s="44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66"/>
        <v>1785</v>
      </c>
      <c r="B1788" s="31">
        <v>32832</v>
      </c>
      <c r="C1788" s="26"/>
      <c r="D1788" s="13"/>
      <c r="E1788" s="26"/>
      <c r="F1788" s="44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66"/>
        <v>1786</v>
      </c>
      <c r="B1789" s="31">
        <v>32833</v>
      </c>
      <c r="C1789" s="26"/>
      <c r="D1789" s="13"/>
      <c r="E1789" s="26"/>
      <c r="F1789" s="44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66"/>
        <v>1787</v>
      </c>
      <c r="B1790" s="31">
        <v>32834</v>
      </c>
      <c r="C1790" s="26"/>
      <c r="D1790" s="13"/>
      <c r="E1790" s="26"/>
      <c r="F1790" s="44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66"/>
        <v>1788</v>
      </c>
      <c r="B1791" s="31">
        <v>32835</v>
      </c>
      <c r="C1791" s="26"/>
      <c r="D1791" s="13"/>
      <c r="E1791" s="26"/>
      <c r="F1791" s="44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66"/>
        <v>1789</v>
      </c>
      <c r="B1792" s="31">
        <v>32836</v>
      </c>
      <c r="C1792" s="26"/>
      <c r="D1792" s="13"/>
      <c r="E1792" s="26"/>
      <c r="F1792" s="44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66"/>
        <v>1790</v>
      </c>
      <c r="B1793" s="31">
        <v>32837</v>
      </c>
      <c r="C1793" s="26"/>
      <c r="D1793" s="13"/>
      <c r="E1793" s="26"/>
      <c r="F1793" s="44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66"/>
        <v>1791</v>
      </c>
      <c r="B1794" s="31">
        <v>32838</v>
      </c>
      <c r="C1794" s="26"/>
      <c r="D1794" s="13"/>
      <c r="E1794" s="26"/>
      <c r="F1794" s="44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66"/>
        <v>1792</v>
      </c>
      <c r="B1795" s="31">
        <v>32839</v>
      </c>
      <c r="C1795" s="26"/>
      <c r="D1795" s="13"/>
      <c r="E1795" s="26"/>
      <c r="F1795" s="44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66"/>
        <v>1793</v>
      </c>
      <c r="B1796" s="31">
        <v>32840</v>
      </c>
      <c r="C1796" s="26"/>
      <c r="D1796" s="13"/>
      <c r="E1796" s="26"/>
      <c r="F1796" s="44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66"/>
        <v>1794</v>
      </c>
      <c r="B1797" s="31">
        <v>32841</v>
      </c>
      <c r="C1797" s="26"/>
      <c r="D1797" s="13"/>
      <c r="E1797" s="26"/>
      <c r="F1797" s="44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67">A1797+1</f>
        <v>1795</v>
      </c>
      <c r="B1798" s="31">
        <v>32842</v>
      </c>
      <c r="C1798" s="26"/>
      <c r="D1798" s="13"/>
      <c r="E1798" s="26"/>
      <c r="F1798" s="44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67"/>
        <v>1796</v>
      </c>
      <c r="B1799" s="31">
        <v>32843</v>
      </c>
      <c r="C1799" s="26"/>
      <c r="D1799" s="13"/>
      <c r="E1799" s="26"/>
      <c r="F1799" s="44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67"/>
        <v>1797</v>
      </c>
      <c r="B1800" s="31">
        <v>32844</v>
      </c>
      <c r="C1800" s="26"/>
      <c r="D1800" s="13"/>
      <c r="E1800" s="26"/>
      <c r="F1800" s="44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67"/>
        <v>1798</v>
      </c>
      <c r="B1801" s="31">
        <v>32845</v>
      </c>
      <c r="C1801" s="26"/>
      <c r="D1801" s="13"/>
      <c r="E1801" s="26"/>
      <c r="F1801" s="44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67"/>
        <v>1799</v>
      </c>
      <c r="B1802" s="31">
        <v>32846</v>
      </c>
      <c r="C1802" s="26"/>
      <c r="D1802" s="13"/>
      <c r="E1802" s="26"/>
      <c r="F1802" s="44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67"/>
        <v>1800</v>
      </c>
      <c r="B1803" s="31">
        <v>32847</v>
      </c>
      <c r="C1803" s="26"/>
      <c r="D1803" s="13"/>
      <c r="E1803" s="26"/>
      <c r="F1803" s="44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67"/>
        <v>1801</v>
      </c>
      <c r="B1804" s="31">
        <v>32848</v>
      </c>
      <c r="C1804" s="26"/>
      <c r="D1804" s="13"/>
      <c r="E1804" s="26"/>
      <c r="F1804" s="44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67"/>
        <v>1802</v>
      </c>
      <c r="B1805" s="31">
        <v>32849</v>
      </c>
      <c r="C1805" s="26"/>
      <c r="D1805" s="13"/>
      <c r="E1805" s="26"/>
      <c r="F1805" s="44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67"/>
        <v>1803</v>
      </c>
      <c r="B1806" s="31">
        <v>32850</v>
      </c>
      <c r="C1806" s="26"/>
      <c r="D1806" s="13"/>
      <c r="E1806" s="26"/>
      <c r="F1806" s="44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67"/>
        <v>1804</v>
      </c>
      <c r="B1807" s="31">
        <v>32851</v>
      </c>
      <c r="C1807" s="26"/>
      <c r="D1807" s="13"/>
      <c r="E1807" s="26"/>
      <c r="F1807" s="44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67"/>
        <v>1805</v>
      </c>
      <c r="B1808" s="31">
        <v>32852</v>
      </c>
      <c r="C1808" s="26"/>
      <c r="D1808" s="13"/>
      <c r="E1808" s="26"/>
      <c r="F1808" s="44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67"/>
        <v>1806</v>
      </c>
      <c r="B1809" s="31">
        <v>32853</v>
      </c>
      <c r="C1809" s="26"/>
      <c r="D1809" s="13"/>
      <c r="E1809" s="26"/>
      <c r="F1809" s="44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67"/>
        <v>1807</v>
      </c>
      <c r="B1810" s="31">
        <v>32854</v>
      </c>
      <c r="C1810" s="26"/>
      <c r="D1810" s="13"/>
      <c r="E1810" s="26"/>
      <c r="F1810" s="44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67"/>
        <v>1808</v>
      </c>
      <c r="B1811" s="31">
        <v>32855</v>
      </c>
      <c r="C1811" s="26"/>
      <c r="D1811" s="13"/>
      <c r="E1811" s="26"/>
      <c r="F1811" s="44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67"/>
        <v>1809</v>
      </c>
      <c r="B1812" s="31">
        <v>32856</v>
      </c>
      <c r="C1812" s="26"/>
      <c r="D1812" s="13"/>
      <c r="E1812" s="26"/>
      <c r="F1812" s="44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67"/>
        <v>1810</v>
      </c>
      <c r="B1813" s="31">
        <v>32857</v>
      </c>
      <c r="C1813" s="26"/>
      <c r="D1813" s="13"/>
      <c r="E1813" s="26"/>
      <c r="F1813" s="44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67"/>
        <v>1811</v>
      </c>
      <c r="B1814" s="31">
        <v>32858</v>
      </c>
      <c r="C1814" s="26"/>
      <c r="D1814" s="13"/>
      <c r="E1814" s="26"/>
      <c r="F1814" s="44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67"/>
        <v>1812</v>
      </c>
      <c r="B1815" s="31">
        <v>32859</v>
      </c>
      <c r="C1815" s="26"/>
      <c r="D1815" s="13"/>
      <c r="E1815" s="26"/>
      <c r="F1815" s="44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67"/>
        <v>1813</v>
      </c>
      <c r="B1816" s="31">
        <v>32860</v>
      </c>
      <c r="C1816" s="26"/>
      <c r="D1816" s="13"/>
      <c r="E1816" s="26"/>
      <c r="F1816" s="44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67"/>
        <v>1814</v>
      </c>
      <c r="B1817" s="31">
        <v>32861</v>
      </c>
      <c r="C1817" s="26"/>
      <c r="D1817" s="13"/>
      <c r="E1817" s="26"/>
      <c r="F1817" s="44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67"/>
        <v>1815</v>
      </c>
      <c r="B1818" s="31">
        <v>32862</v>
      </c>
      <c r="C1818" s="26"/>
      <c r="D1818" s="13"/>
      <c r="E1818" s="26"/>
      <c r="F1818" s="44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67"/>
        <v>1816</v>
      </c>
      <c r="B1819" s="31">
        <v>32863</v>
      </c>
      <c r="C1819" s="26"/>
      <c r="D1819" s="13"/>
      <c r="E1819" s="26"/>
      <c r="F1819" s="44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67"/>
        <v>1817</v>
      </c>
      <c r="B1820" s="31">
        <v>32864</v>
      </c>
      <c r="C1820" s="26"/>
      <c r="D1820" s="13"/>
      <c r="E1820" s="26"/>
      <c r="F1820" s="44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67"/>
        <v>1818</v>
      </c>
      <c r="B1821" s="31">
        <v>32865</v>
      </c>
      <c r="C1821" s="26"/>
      <c r="D1821" s="13"/>
      <c r="E1821" s="26"/>
      <c r="F1821" s="44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67"/>
        <v>1819</v>
      </c>
      <c r="B1822" s="31">
        <v>32866</v>
      </c>
      <c r="C1822" s="26"/>
      <c r="D1822" s="13"/>
      <c r="E1822" s="26"/>
      <c r="F1822" s="44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67"/>
        <v>1820</v>
      </c>
      <c r="B1823" s="31">
        <v>32867</v>
      </c>
      <c r="C1823" s="26"/>
      <c r="D1823" s="13"/>
      <c r="E1823" s="26"/>
      <c r="F1823" s="44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67"/>
        <v>1821</v>
      </c>
      <c r="B1824" s="31">
        <v>32868</v>
      </c>
      <c r="C1824" s="26"/>
      <c r="D1824" s="13"/>
      <c r="E1824" s="26"/>
      <c r="F1824" s="44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67"/>
        <v>1822</v>
      </c>
      <c r="B1825" s="31">
        <v>32869</v>
      </c>
      <c r="C1825" s="26"/>
      <c r="D1825" s="13"/>
      <c r="E1825" s="26"/>
      <c r="F1825" s="44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67"/>
        <v>1823</v>
      </c>
      <c r="B1826" s="31">
        <v>32870</v>
      </c>
      <c r="C1826" s="26"/>
      <c r="D1826" s="13"/>
      <c r="E1826" s="26"/>
      <c r="F1826" s="44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67"/>
        <v>1824</v>
      </c>
      <c r="B1827" s="31">
        <v>32871</v>
      </c>
      <c r="C1827" s="26"/>
      <c r="D1827" s="13"/>
      <c r="E1827" s="26"/>
      <c r="F1827" s="44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67"/>
        <v>1825</v>
      </c>
      <c r="B1828" s="31">
        <v>32872</v>
      </c>
      <c r="C1828" s="26"/>
      <c r="D1828" s="13"/>
      <c r="E1828" s="26"/>
      <c r="F1828" s="44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67"/>
        <v>1826</v>
      </c>
      <c r="B1829" s="31">
        <v>32873</v>
      </c>
      <c r="C1829" s="26"/>
      <c r="D1829" s="13"/>
      <c r="E1829" s="26"/>
      <c r="F1829" s="44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67"/>
        <v>1827</v>
      </c>
      <c r="B1830" s="31">
        <v>32874</v>
      </c>
      <c r="C1830" s="26">
        <v>21</v>
      </c>
      <c r="D1830" s="13">
        <v>30.6</v>
      </c>
      <c r="E1830" s="26"/>
      <c r="F1830" s="44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67"/>
        <v>1828</v>
      </c>
      <c r="B1831" s="31">
        <v>32875</v>
      </c>
      <c r="C1831" s="26">
        <v>21</v>
      </c>
      <c r="D1831" s="13">
        <v>34.4</v>
      </c>
      <c r="E1831" s="26"/>
      <c r="F1831" s="44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67"/>
        <v>1829</v>
      </c>
      <c r="B1832" s="31">
        <v>32876</v>
      </c>
      <c r="C1832" s="26">
        <v>22</v>
      </c>
      <c r="D1832" s="13">
        <v>33</v>
      </c>
      <c r="E1832" s="26"/>
      <c r="F1832" s="44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67"/>
        <v>1830</v>
      </c>
      <c r="B1833" s="31">
        <v>32877</v>
      </c>
      <c r="C1833" s="26">
        <v>21</v>
      </c>
      <c r="D1833" s="13">
        <v>31.6</v>
      </c>
      <c r="E1833" s="26"/>
      <c r="F1833" s="44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67"/>
        <v>1831</v>
      </c>
      <c r="B1834" s="31">
        <v>32878</v>
      </c>
      <c r="C1834" s="26">
        <v>20</v>
      </c>
      <c r="D1834" s="13">
        <v>30.4</v>
      </c>
      <c r="E1834" s="26"/>
      <c r="F1834" s="44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67"/>
        <v>1832</v>
      </c>
      <c r="B1835" s="31">
        <v>32879</v>
      </c>
      <c r="C1835" s="26">
        <v>20</v>
      </c>
      <c r="D1835" s="13">
        <v>33.4</v>
      </c>
      <c r="E1835" s="26"/>
      <c r="F1835" s="44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67"/>
        <v>1833</v>
      </c>
      <c r="B1836" s="31">
        <v>32880</v>
      </c>
      <c r="C1836" s="26">
        <v>21</v>
      </c>
      <c r="D1836" s="13">
        <v>33.4</v>
      </c>
      <c r="E1836" s="26"/>
      <c r="F1836" s="44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67"/>
        <v>1834</v>
      </c>
      <c r="B1837" s="31">
        <v>32881</v>
      </c>
      <c r="C1837" s="26">
        <v>21</v>
      </c>
      <c r="D1837" s="13">
        <v>30.2</v>
      </c>
      <c r="E1837" s="26"/>
      <c r="F1837" s="44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67"/>
        <v>1835</v>
      </c>
      <c r="B1838" s="31">
        <v>32882</v>
      </c>
      <c r="C1838" s="26">
        <v>21</v>
      </c>
      <c r="D1838" s="13">
        <v>31.4</v>
      </c>
      <c r="E1838" s="26"/>
      <c r="F1838" s="44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67"/>
        <v>1836</v>
      </c>
      <c r="B1839" s="31">
        <v>32883</v>
      </c>
      <c r="C1839" s="26">
        <v>20</v>
      </c>
      <c r="D1839" s="13">
        <v>32.6</v>
      </c>
      <c r="E1839" s="26"/>
      <c r="F1839" s="44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67"/>
        <v>1837</v>
      </c>
      <c r="B1840" s="31">
        <v>32884</v>
      </c>
      <c r="C1840" s="26">
        <v>20</v>
      </c>
      <c r="D1840" s="13">
        <v>31.6</v>
      </c>
      <c r="E1840" s="26"/>
      <c r="F1840" s="44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67"/>
        <v>1838</v>
      </c>
      <c r="B1841" s="31">
        <v>32885</v>
      </c>
      <c r="C1841" s="26">
        <v>21</v>
      </c>
      <c r="D1841" s="13">
        <v>31.7</v>
      </c>
      <c r="E1841" s="26"/>
      <c r="F1841" s="44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67"/>
        <v>1839</v>
      </c>
      <c r="B1842" s="31">
        <v>32886</v>
      </c>
      <c r="C1842" s="26">
        <v>20</v>
      </c>
      <c r="D1842" s="13">
        <v>31.8</v>
      </c>
      <c r="E1842" s="26"/>
      <c r="F1842" s="44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67"/>
        <v>1840</v>
      </c>
      <c r="B1843" s="31">
        <v>32887</v>
      </c>
      <c r="C1843" s="26">
        <v>22</v>
      </c>
      <c r="D1843" s="13">
        <v>32</v>
      </c>
      <c r="E1843" s="26"/>
      <c r="F1843" s="44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67"/>
        <v>1841</v>
      </c>
      <c r="B1844" s="31">
        <v>32888</v>
      </c>
      <c r="C1844" s="26">
        <v>22</v>
      </c>
      <c r="D1844" s="13">
        <v>32.6</v>
      </c>
      <c r="E1844" s="26"/>
      <c r="F1844" s="44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67"/>
        <v>1842</v>
      </c>
      <c r="B1845" s="31">
        <v>32889</v>
      </c>
      <c r="C1845" s="26">
        <v>22</v>
      </c>
      <c r="D1845" s="13">
        <v>25.6</v>
      </c>
      <c r="E1845" s="26"/>
      <c r="F1845" s="44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67"/>
        <v>1843</v>
      </c>
      <c r="B1846" s="31">
        <v>32890</v>
      </c>
      <c r="C1846" s="26">
        <v>21</v>
      </c>
      <c r="D1846" s="13">
        <v>31.1</v>
      </c>
      <c r="E1846" s="26"/>
      <c r="F1846" s="44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67"/>
        <v>1844</v>
      </c>
      <c r="B1847" s="31">
        <v>32891</v>
      </c>
      <c r="C1847" s="26">
        <v>21</v>
      </c>
      <c r="D1847" s="13"/>
      <c r="E1847" s="26"/>
      <c r="F1847" s="44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67"/>
        <v>1845</v>
      </c>
      <c r="B1848" s="31">
        <v>32892</v>
      </c>
      <c r="C1848" s="26">
        <v>21</v>
      </c>
      <c r="D1848" s="13">
        <v>30.2</v>
      </c>
      <c r="E1848" s="26"/>
      <c r="F1848" s="44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67"/>
        <v>1846</v>
      </c>
      <c r="B1849" s="31">
        <v>32893</v>
      </c>
      <c r="C1849" s="26">
        <v>18</v>
      </c>
      <c r="D1849" s="13">
        <v>30</v>
      </c>
      <c r="E1849" s="26"/>
      <c r="F1849" s="44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67"/>
        <v>1847</v>
      </c>
      <c r="B1850" s="31">
        <v>32894</v>
      </c>
      <c r="C1850" s="26">
        <v>19</v>
      </c>
      <c r="D1850" s="13">
        <v>33.4</v>
      </c>
      <c r="E1850" s="26"/>
      <c r="F1850" s="44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67"/>
        <v>1848</v>
      </c>
      <c r="B1851" s="31">
        <v>32895</v>
      </c>
      <c r="C1851" s="26">
        <v>22</v>
      </c>
      <c r="D1851" s="13">
        <v>32.700000000000003</v>
      </c>
      <c r="E1851" s="26"/>
      <c r="F1851" s="44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67"/>
        <v>1849</v>
      </c>
      <c r="B1852" s="31">
        <v>32896</v>
      </c>
      <c r="C1852" s="26">
        <v>22</v>
      </c>
      <c r="D1852" s="13">
        <v>32.200000000000003</v>
      </c>
      <c r="E1852" s="26"/>
      <c r="F1852" s="44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67"/>
        <v>1850</v>
      </c>
      <c r="B1853" s="31">
        <v>32897</v>
      </c>
      <c r="C1853" s="26">
        <v>23</v>
      </c>
      <c r="D1853" s="13">
        <v>29.8</v>
      </c>
      <c r="E1853" s="26"/>
      <c r="F1853" s="44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67"/>
        <v>1851</v>
      </c>
      <c r="B1854" s="31">
        <v>32898</v>
      </c>
      <c r="C1854" s="26">
        <v>19</v>
      </c>
      <c r="D1854" s="13">
        <v>30.9</v>
      </c>
      <c r="E1854" s="26"/>
      <c r="F1854" s="44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67"/>
        <v>1852</v>
      </c>
      <c r="B1855" s="31">
        <v>32899</v>
      </c>
      <c r="C1855" s="26">
        <v>22</v>
      </c>
      <c r="D1855" s="13">
        <v>31.2</v>
      </c>
      <c r="E1855" s="26"/>
      <c r="F1855" s="44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67"/>
        <v>1853</v>
      </c>
      <c r="B1856" s="31">
        <v>32900</v>
      </c>
      <c r="C1856" s="26">
        <v>20</v>
      </c>
      <c r="D1856" s="13">
        <v>32.799999999999997</v>
      </c>
      <c r="E1856" s="26"/>
      <c r="F1856" s="44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67"/>
        <v>1854</v>
      </c>
      <c r="B1857" s="31">
        <v>32901</v>
      </c>
      <c r="C1857" s="26">
        <v>21</v>
      </c>
      <c r="D1857" s="13">
        <v>32.799999999999997</v>
      </c>
      <c r="E1857" s="26"/>
      <c r="F1857" s="44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67"/>
        <v>1855</v>
      </c>
      <c r="B1858" s="31">
        <v>32902</v>
      </c>
      <c r="C1858" s="26">
        <v>23</v>
      </c>
      <c r="D1858" s="13">
        <v>33.799999999999997</v>
      </c>
      <c r="E1858" s="26"/>
      <c r="F1858" s="44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67"/>
        <v>1856</v>
      </c>
      <c r="B1859" s="31">
        <v>32903</v>
      </c>
      <c r="C1859" s="26">
        <v>19</v>
      </c>
      <c r="D1859" s="13">
        <v>33.4</v>
      </c>
      <c r="E1859" s="26"/>
      <c r="F1859" s="44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67"/>
        <v>1857</v>
      </c>
      <c r="B1860" s="31">
        <v>32904</v>
      </c>
      <c r="C1860" s="26">
        <v>21</v>
      </c>
      <c r="D1860" s="13">
        <v>33.6</v>
      </c>
      <c r="E1860" s="26"/>
      <c r="F1860" s="44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67"/>
        <v>1858</v>
      </c>
      <c r="B1861" s="31">
        <v>32905</v>
      </c>
      <c r="C1861" s="26">
        <v>21</v>
      </c>
      <c r="D1861" s="13">
        <v>33.6</v>
      </c>
      <c r="E1861" s="26"/>
      <c r="F1861" s="44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68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44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68"/>
        <v>1860</v>
      </c>
      <c r="B1863" s="31">
        <v>32907</v>
      </c>
      <c r="C1863" s="26">
        <v>20</v>
      </c>
      <c r="D1863" s="13">
        <v>33</v>
      </c>
      <c r="E1863" s="26"/>
      <c r="F1863" s="44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68"/>
        <v>1861</v>
      </c>
      <c r="B1864" s="31">
        <v>32908</v>
      </c>
      <c r="C1864" s="26">
        <v>19</v>
      </c>
      <c r="D1864" s="13">
        <v>31.2</v>
      </c>
      <c r="E1864" s="26"/>
      <c r="F1864" s="44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68"/>
        <v>1862</v>
      </c>
      <c r="B1865" s="31">
        <v>32909</v>
      </c>
      <c r="C1865" s="26">
        <v>19</v>
      </c>
      <c r="D1865" s="13">
        <v>30.5</v>
      </c>
      <c r="E1865" s="26"/>
      <c r="F1865" s="44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68"/>
        <v>1863</v>
      </c>
      <c r="B1866" s="31">
        <v>32910</v>
      </c>
      <c r="C1866" s="26">
        <v>23</v>
      </c>
      <c r="D1866" s="13">
        <v>32</v>
      </c>
      <c r="E1866" s="26"/>
      <c r="F1866" s="44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68"/>
        <v>1864</v>
      </c>
      <c r="B1867" s="31">
        <v>32911</v>
      </c>
      <c r="C1867" s="26">
        <v>20</v>
      </c>
      <c r="D1867" s="13">
        <v>33.200000000000003</v>
      </c>
      <c r="E1867" s="26"/>
      <c r="F1867" s="44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68"/>
        <v>1865</v>
      </c>
      <c r="B1868" s="31">
        <v>32912</v>
      </c>
      <c r="C1868" s="26">
        <v>22</v>
      </c>
      <c r="D1868" s="13">
        <v>33.299999999999997</v>
      </c>
      <c r="E1868" s="26"/>
      <c r="F1868" s="44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68"/>
        <v>1866</v>
      </c>
      <c r="B1869" s="31">
        <v>32913</v>
      </c>
      <c r="C1869" s="26">
        <v>22</v>
      </c>
      <c r="D1869" s="13">
        <v>32.799999999999997</v>
      </c>
      <c r="E1869" s="26"/>
      <c r="F1869" s="44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68"/>
        <v>1867</v>
      </c>
      <c r="B1870" s="31">
        <v>32914</v>
      </c>
      <c r="C1870" s="26">
        <v>25</v>
      </c>
      <c r="D1870" s="13">
        <v>34</v>
      </c>
      <c r="E1870" s="26"/>
      <c r="F1870" s="44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68"/>
        <v>1868</v>
      </c>
      <c r="B1871" s="31">
        <v>32915</v>
      </c>
      <c r="C1871" s="26">
        <v>21</v>
      </c>
      <c r="D1871" s="13">
        <v>32.4</v>
      </c>
      <c r="E1871" s="26"/>
      <c r="F1871" s="44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68"/>
        <v>1869</v>
      </c>
      <c r="B1872" s="31">
        <v>32916</v>
      </c>
      <c r="C1872" s="26">
        <v>21</v>
      </c>
      <c r="D1872" s="13">
        <v>32.9</v>
      </c>
      <c r="E1872" s="26"/>
      <c r="F1872" s="44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68"/>
        <v>1870</v>
      </c>
      <c r="B1873" s="31">
        <v>32917</v>
      </c>
      <c r="C1873" s="26">
        <v>21</v>
      </c>
      <c r="D1873" s="13">
        <v>32.799999999999997</v>
      </c>
      <c r="E1873" s="26"/>
      <c r="F1873" s="44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68"/>
        <v>1871</v>
      </c>
      <c r="B1874" s="31">
        <v>32918</v>
      </c>
      <c r="C1874" s="26">
        <v>18</v>
      </c>
      <c r="D1874" s="13">
        <v>32.6</v>
      </c>
      <c r="E1874" s="26"/>
      <c r="F1874" s="44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68"/>
        <v>1872</v>
      </c>
      <c r="B1875" s="31">
        <v>32919</v>
      </c>
      <c r="C1875" s="26">
        <v>22</v>
      </c>
      <c r="D1875" s="13">
        <v>32.4</v>
      </c>
      <c r="E1875" s="26"/>
      <c r="F1875" s="44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68"/>
        <v>1873</v>
      </c>
      <c r="B1876" s="31">
        <v>32920</v>
      </c>
      <c r="C1876" s="26">
        <v>22</v>
      </c>
      <c r="D1876" s="13">
        <v>32.6</v>
      </c>
      <c r="E1876" s="26"/>
      <c r="F1876" s="44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68"/>
        <v>1874</v>
      </c>
      <c r="B1877" s="31">
        <v>32921</v>
      </c>
      <c r="C1877" s="26">
        <v>22</v>
      </c>
      <c r="D1877" s="13">
        <v>33.1</v>
      </c>
      <c r="E1877" s="26"/>
      <c r="F1877" s="44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68"/>
        <v>1875</v>
      </c>
      <c r="B1878" s="31">
        <v>32922</v>
      </c>
      <c r="C1878" s="26">
        <v>22</v>
      </c>
      <c r="D1878" s="13">
        <v>31.4</v>
      </c>
      <c r="E1878" s="26"/>
      <c r="F1878" s="44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68"/>
        <v>1876</v>
      </c>
      <c r="B1879" s="31">
        <v>32923</v>
      </c>
      <c r="C1879" s="26">
        <v>18</v>
      </c>
      <c r="D1879" s="13">
        <v>32.6</v>
      </c>
      <c r="E1879" s="26"/>
      <c r="F1879" s="44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68"/>
        <v>1877</v>
      </c>
      <c r="B1880" s="31">
        <v>32924</v>
      </c>
      <c r="C1880" s="26">
        <v>21</v>
      </c>
      <c r="D1880" s="13">
        <v>32.4</v>
      </c>
      <c r="E1880" s="26"/>
      <c r="F1880" s="44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68"/>
        <v>1878</v>
      </c>
      <c r="B1881" s="31">
        <v>32925</v>
      </c>
      <c r="C1881" s="26">
        <v>20</v>
      </c>
      <c r="D1881" s="13">
        <v>32.4</v>
      </c>
      <c r="E1881" s="26"/>
      <c r="F1881" s="44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68"/>
        <v>1879</v>
      </c>
      <c r="B1882" s="31">
        <v>32926</v>
      </c>
      <c r="C1882" s="26">
        <v>22</v>
      </c>
      <c r="D1882" s="13">
        <v>30.4</v>
      </c>
      <c r="E1882" s="26"/>
      <c r="F1882" s="44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68"/>
        <v>1880</v>
      </c>
      <c r="B1883" s="31">
        <v>32927</v>
      </c>
      <c r="C1883" s="26">
        <v>23</v>
      </c>
      <c r="D1883" s="13">
        <v>31.8</v>
      </c>
      <c r="E1883" s="26"/>
      <c r="F1883" s="44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68"/>
        <v>1881</v>
      </c>
      <c r="B1884" s="31">
        <v>32928</v>
      </c>
      <c r="C1884" s="26">
        <v>20</v>
      </c>
      <c r="D1884" s="13">
        <v>33.200000000000003</v>
      </c>
      <c r="E1884" s="26"/>
      <c r="F1884" s="44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68"/>
        <v>1882</v>
      </c>
      <c r="B1885" s="31">
        <v>32929</v>
      </c>
      <c r="C1885" s="26">
        <v>22</v>
      </c>
      <c r="D1885" s="13">
        <v>33.799999999999997</v>
      </c>
      <c r="E1885" s="26"/>
      <c r="F1885" s="44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68"/>
        <v>1883</v>
      </c>
      <c r="B1886" s="31">
        <v>32930</v>
      </c>
      <c r="C1886" s="26">
        <v>21</v>
      </c>
      <c r="D1886" s="13">
        <v>32.6</v>
      </c>
      <c r="E1886" s="26"/>
      <c r="F1886" s="44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68"/>
        <v>1884</v>
      </c>
      <c r="B1887" s="31">
        <v>32931</v>
      </c>
      <c r="C1887" s="26">
        <v>21</v>
      </c>
      <c r="D1887" s="13">
        <v>31.2</v>
      </c>
      <c r="E1887" s="26"/>
      <c r="F1887" s="44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68"/>
        <v>1885</v>
      </c>
      <c r="B1888" s="31">
        <v>32932</v>
      </c>
      <c r="C1888" s="26">
        <v>21</v>
      </c>
      <c r="D1888" s="13">
        <v>33.6</v>
      </c>
      <c r="E1888" s="26"/>
      <c r="F1888" s="44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68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44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68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44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68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44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68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44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68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44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68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44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68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44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68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44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68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44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68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44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68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44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68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44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68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44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68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44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68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44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68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44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68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44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68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44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68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44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68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44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68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44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68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44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68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44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68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44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68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44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68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44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68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44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68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44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68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44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68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44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68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44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68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44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68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44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68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44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68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44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68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44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68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44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69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44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69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44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69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44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69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44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69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44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69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44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69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44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69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44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69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44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69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44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69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44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69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44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69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44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69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44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69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44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69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44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69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44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69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44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69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44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69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44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69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44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69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44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69"/>
        <v>1945</v>
      </c>
      <c r="B1948" s="31">
        <v>32992</v>
      </c>
      <c r="C1948" s="26">
        <v>23</v>
      </c>
      <c r="D1948" s="13">
        <v>31.5</v>
      </c>
      <c r="E1948" s="26"/>
      <c r="F1948" s="44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69"/>
        <v>1946</v>
      </c>
      <c r="B1949" s="31">
        <v>32993</v>
      </c>
      <c r="C1949" s="26">
        <v>19</v>
      </c>
      <c r="D1949" s="13">
        <v>32</v>
      </c>
      <c r="E1949" s="26"/>
      <c r="F1949" s="44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69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44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69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44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69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44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69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44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69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44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69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44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69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44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69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44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69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44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69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44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69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44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69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44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69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44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69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44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69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44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69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44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69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44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69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44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69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44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69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44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69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44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69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44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69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44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69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44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69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44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69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44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69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44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69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44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69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44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69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44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69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44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69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44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69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44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69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44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69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44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69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44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69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44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69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44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69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44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69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44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70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44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70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44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70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44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70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44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70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44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70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44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70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44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70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44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70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44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70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44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70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44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70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44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70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44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70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44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70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44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70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44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70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44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70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44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70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44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70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44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70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44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70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44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70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44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70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44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70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44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70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44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70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44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70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44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70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44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70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44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70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44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70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44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70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44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70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44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70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44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70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44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70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44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70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44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70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44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70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44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70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44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70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44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70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44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70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44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70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44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70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44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70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44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70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44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70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44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70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44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70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44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70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44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70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44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70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44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70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44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70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44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70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44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70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44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70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44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70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44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70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44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70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44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70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44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70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44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71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44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71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44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71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44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71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44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71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44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71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44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71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44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71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44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71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44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71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44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71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44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71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44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71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44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71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44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71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44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71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44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71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44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71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44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71"/>
        <v>2069</v>
      </c>
      <c r="B2072" s="31">
        <v>33116</v>
      </c>
      <c r="C2072" s="26">
        <v>21</v>
      </c>
      <c r="D2072" s="13">
        <v>33.200000000000003</v>
      </c>
      <c r="E2072" s="26"/>
      <c r="F2072" s="44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71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44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71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44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71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44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71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44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71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44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71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44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71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44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71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44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71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44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71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44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71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44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71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44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71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44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71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44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71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44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71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44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71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44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71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44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71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44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71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44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71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44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71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44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71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44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71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44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71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44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71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44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71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44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71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44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71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44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71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44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71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44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71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44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71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44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71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44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71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44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71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44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71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44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71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44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71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44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71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44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71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44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71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44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71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44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71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44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71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44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72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44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72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44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72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44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72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44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72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44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72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44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72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44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72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44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72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44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72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44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72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44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72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44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72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44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72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44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72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44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72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44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72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44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72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44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72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44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72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44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72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44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72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44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72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44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72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44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72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44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72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44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72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44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72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44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72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44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72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44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72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44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72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44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72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44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72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44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72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44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72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44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72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44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72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44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72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44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72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44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72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44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72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44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72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44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72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44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72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44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72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44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72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44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72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44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72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44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72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44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72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44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72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44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72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44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72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44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72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44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72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44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72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44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72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44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72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44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72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44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72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44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72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44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72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44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72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44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73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44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73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44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73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44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73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44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73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44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73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44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73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44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73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44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73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44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73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44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73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44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73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44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73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44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73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44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73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44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73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44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73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44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73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44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73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44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73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44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73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44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73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44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73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44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73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44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73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44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73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44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73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44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73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44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73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44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73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44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73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44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73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44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73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44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73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44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73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44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73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44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73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44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73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44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73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44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73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44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73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44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73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44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73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44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73"/>
        <v>2222</v>
      </c>
      <c r="B2225" s="31">
        <v>33269</v>
      </c>
      <c r="C2225" s="26">
        <v>21</v>
      </c>
      <c r="D2225" s="13">
        <v>31.8</v>
      </c>
      <c r="E2225" s="26"/>
      <c r="F2225" s="44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73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44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73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44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73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44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73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44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73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44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73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44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73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44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73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44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73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44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73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44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73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44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73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44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73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44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73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44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73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44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73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44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73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44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73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44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73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44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73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44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74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44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74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44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74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44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74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44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74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44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74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44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74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44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74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44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74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44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74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44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74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44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74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44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74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44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74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44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74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44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74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44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74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44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74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44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74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44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74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44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74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44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74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44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74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44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74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44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74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44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74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44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74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44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74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44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74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44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74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44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74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44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74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44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74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44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74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44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74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44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74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44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74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44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74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44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74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44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74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44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74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44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74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44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74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44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74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44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74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44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74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44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74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44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74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44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74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44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74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44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74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44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74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44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74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44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74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44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74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44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74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44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74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44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74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44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74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44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74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44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74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44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74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44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74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44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74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44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75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44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75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44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75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44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75"/>
        <v>2310</v>
      </c>
      <c r="B2313" s="31">
        <v>33357</v>
      </c>
      <c r="C2313" s="26">
        <v>24</v>
      </c>
      <c r="D2313" s="13">
        <v>33.799999999999997</v>
      </c>
      <c r="E2313" s="26"/>
      <c r="F2313" s="44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75"/>
        <v>2311</v>
      </c>
      <c r="B2314" s="31">
        <v>33358</v>
      </c>
      <c r="C2314" s="26">
        <v>24</v>
      </c>
      <c r="D2314" s="13">
        <v>32</v>
      </c>
      <c r="E2314" s="26"/>
      <c r="F2314" s="44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75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44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75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44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75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44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75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44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75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44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75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44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75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44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75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44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75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44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75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44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75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44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75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44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75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44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75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44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75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44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75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44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75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44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75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44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75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44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75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44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75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44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75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44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75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44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75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44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75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44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75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44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75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44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75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44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75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44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75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44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75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44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75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44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75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44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75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44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75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44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75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44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75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44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75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44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75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44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75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44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75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44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75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44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75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44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75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44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75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44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75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44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75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44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75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44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75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44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75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44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75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44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75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44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75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44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75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44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75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44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75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44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75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44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75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44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75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44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76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44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76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44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76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44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76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44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76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44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76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44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76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44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76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44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76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44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76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44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76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44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76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44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76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44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76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44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76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44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76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44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76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44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76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44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76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44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76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44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76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44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76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44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76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44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76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44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76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44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76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44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76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44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76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44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76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44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76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44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76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44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76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44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76"/>
        <v>2403</v>
      </c>
      <c r="B2406" s="31">
        <v>33450</v>
      </c>
      <c r="C2406" s="26"/>
      <c r="D2406" s="13"/>
      <c r="E2406" s="26"/>
      <c r="F2406" s="44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76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44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76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44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76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44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76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44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76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44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76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44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76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44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76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44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76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44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76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44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76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44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76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44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76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44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76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44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76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44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76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44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76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44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76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44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76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44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76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44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76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44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76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44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76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44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76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44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76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44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76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44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76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44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76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44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76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44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76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44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76"/>
        <v>2434</v>
      </c>
      <c r="B2437" s="31">
        <v>33481</v>
      </c>
      <c r="C2437" s="26">
        <v>21</v>
      </c>
      <c r="D2437" s="13">
        <v>30.6</v>
      </c>
      <c r="E2437" s="26"/>
      <c r="F2437" s="44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77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44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77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44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77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44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77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44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77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44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77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44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77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44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77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44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77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44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77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44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77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44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77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44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77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44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77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44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77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44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77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44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77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44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77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44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77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44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77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44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77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44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77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44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77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44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77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44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77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44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77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44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77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44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77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44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77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44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77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44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77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44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77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44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77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44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77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44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77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44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77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44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77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44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77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44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77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44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77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44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77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44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77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44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77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44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77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44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77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44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77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44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77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44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77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44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77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44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77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44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77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44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77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44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77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44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77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44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77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44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77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44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77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44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77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44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77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44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77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44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77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44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77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44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77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44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77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44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78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44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78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44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78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44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78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44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78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44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78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44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78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44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78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44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78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44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78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44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78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44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78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44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78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44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78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44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78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44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78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44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78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44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78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44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78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44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78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44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78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44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78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44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78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44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78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44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78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44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78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44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78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44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78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44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78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44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78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44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78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44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78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44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78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44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78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44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78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44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78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44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78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44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78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44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78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44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78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44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78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44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78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44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78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44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78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44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78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44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78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44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78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44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78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44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78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44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78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44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78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44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78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44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78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44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78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44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78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44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78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44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78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44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78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44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78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44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78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44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78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44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78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44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78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44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78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44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79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44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79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44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79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44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79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44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79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44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79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44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79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44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79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44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79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44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79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44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79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44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79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44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79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44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79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44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79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44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79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44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79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44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79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44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79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44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79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44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79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44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79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44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79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44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79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44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79"/>
        <v>2587</v>
      </c>
      <c r="B2590" s="31">
        <v>33634</v>
      </c>
      <c r="C2590" s="26">
        <v>22</v>
      </c>
      <c r="D2590" s="13">
        <v>33</v>
      </c>
      <c r="E2590" s="26"/>
      <c r="F2590" s="44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79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44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79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44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79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44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79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44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79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44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79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44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79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44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79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44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79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44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79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44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79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44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79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44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79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44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79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44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79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44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79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44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79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44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79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44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79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44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79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44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79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44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79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44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79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44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79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44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79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44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79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44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79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44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79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44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79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44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79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44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79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44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79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44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79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44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79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44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79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44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79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44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79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44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79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44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79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44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80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44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80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44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80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44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80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44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80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44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80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44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80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44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80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44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80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44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80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44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80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44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80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44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80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44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80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44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80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44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80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44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80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44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80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44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80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44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80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44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80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44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80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44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80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44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80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44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80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44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80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44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80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44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80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44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80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44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80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44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80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44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80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44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80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44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80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44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80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44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80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44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80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44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80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44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80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44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80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44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80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44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80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44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80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44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80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44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80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44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80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44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80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44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80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44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80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44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80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44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80"/>
        <v>2677</v>
      </c>
      <c r="B2680" s="31">
        <v>33724</v>
      </c>
      <c r="C2680" s="26">
        <v>23</v>
      </c>
      <c r="D2680" s="13">
        <v>33</v>
      </c>
      <c r="E2680" s="26"/>
      <c r="F2680" s="44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80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44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80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44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80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44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80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44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80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44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80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44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80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44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80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44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80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44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80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44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80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44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80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44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80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44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81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44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81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44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81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44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81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44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81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44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81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44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81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44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81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44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81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44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81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44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81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44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81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44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81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44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81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44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81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44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81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44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81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44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81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44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81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44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81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44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81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44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81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44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81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44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81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44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81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44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81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44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81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44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81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44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81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44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81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44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81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44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81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44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81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44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81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44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81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44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81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44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81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44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81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44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81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44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81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44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81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44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81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44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81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44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81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44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81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44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81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44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81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44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81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44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81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44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81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44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81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44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81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44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81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44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81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44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81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44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81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44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81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44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81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44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81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44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81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44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81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44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81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44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81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44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81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44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82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44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82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44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82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44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82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44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82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44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82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44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82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44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82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44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82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44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82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44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82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44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82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44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82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44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82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44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82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44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82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44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82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44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82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44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82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44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82"/>
        <v>2774</v>
      </c>
      <c r="B2777" s="31">
        <v>33821</v>
      </c>
      <c r="C2777" s="26"/>
      <c r="D2777" s="13">
        <v>31.4</v>
      </c>
      <c r="E2777" s="26">
        <v>24.6</v>
      </c>
      <c r="F2777" s="44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82"/>
        <v>2775</v>
      </c>
      <c r="B2778" s="31">
        <v>33822</v>
      </c>
      <c r="C2778" s="26"/>
      <c r="D2778" s="13">
        <v>30.8</v>
      </c>
      <c r="E2778" s="26">
        <v>24.9</v>
      </c>
      <c r="F2778" s="44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82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44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82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44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82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44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82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44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82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44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82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44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82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44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82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44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82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44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82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44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82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44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82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44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82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44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82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44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82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44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82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44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82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44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82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44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82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44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82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44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82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44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82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44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82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44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82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44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82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44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82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44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82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44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82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44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82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44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82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44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82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44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82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44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82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44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82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44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82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44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82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44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82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44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82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44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82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44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82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44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82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44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82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44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82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44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83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44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83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44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83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44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83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44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83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44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83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44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83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44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83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44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83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44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83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44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83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44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83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44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83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44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83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44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83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44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83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44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83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44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83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44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83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44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83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44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83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44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83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44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83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44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83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44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83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44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83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44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83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44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83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44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83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44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83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44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83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44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83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44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83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44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83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44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83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44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83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44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83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44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83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44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83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44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83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44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83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44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83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44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83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44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83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44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83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44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83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44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83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44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83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44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83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44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83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44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83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44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83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44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83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44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83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44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83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44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83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44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83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44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83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44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83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44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83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44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83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44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83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44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83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44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83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44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84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44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84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44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84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44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84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44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84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44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84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44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84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44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84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44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84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44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84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44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84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44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84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44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84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44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84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44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84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44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84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44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84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44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84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44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84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44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84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44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84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44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84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44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84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44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84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44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84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44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84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44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84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44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84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44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84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44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84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44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84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44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84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44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84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44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84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44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84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44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84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44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84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44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84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44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84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44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84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44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84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44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84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44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84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44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84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44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84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44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84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44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84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44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84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44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84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44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84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44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84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44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84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44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84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44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84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44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84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44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84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44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84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44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84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44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84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44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84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44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84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44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84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44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84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44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84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44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85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44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85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44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85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44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85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44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85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44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85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44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85"/>
        <v>2953</v>
      </c>
      <c r="B2956" s="31">
        <v>34000</v>
      </c>
      <c r="C2956" s="26">
        <v>22</v>
      </c>
      <c r="D2956" s="13">
        <v>33</v>
      </c>
      <c r="E2956" s="26"/>
      <c r="F2956" s="44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85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44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85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44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85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44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85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44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85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44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85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44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85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44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85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44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85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44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85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44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85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44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85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44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85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44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85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44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85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44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85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44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85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44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85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44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85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44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85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44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85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44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85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44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85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44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85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44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85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44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85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44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85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44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85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44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85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44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85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44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85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44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85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44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85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44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85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44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85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44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85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44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85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44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85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44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85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44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85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44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85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44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85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44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85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44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85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44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85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44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85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44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85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44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85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44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85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44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85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44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85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44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85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44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85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44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85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44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85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44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85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44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85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44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86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44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86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44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86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44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86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44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86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44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86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44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86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44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86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44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86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44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86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44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86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44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86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44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86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44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86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44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86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44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86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44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86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44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86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44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86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44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86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44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86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44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86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44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86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44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86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44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86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44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86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44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86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44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86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44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86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44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86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44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86"/>
        <v>3041</v>
      </c>
      <c r="B3044" s="31">
        <v>34088</v>
      </c>
      <c r="C3044" s="26">
        <v>23</v>
      </c>
      <c r="D3044" s="13">
        <v>30.6</v>
      </c>
      <c r="E3044" s="26"/>
      <c r="F3044" s="44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86"/>
        <v>3042</v>
      </c>
      <c r="B3045" s="31">
        <v>34089</v>
      </c>
      <c r="C3045" s="26">
        <v>22</v>
      </c>
      <c r="D3045" s="13">
        <v>32.1</v>
      </c>
      <c r="E3045" s="26"/>
      <c r="F3045" s="44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86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44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86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44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86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44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86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44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86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44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86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44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86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44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86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44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86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44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86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44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86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44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86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44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86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44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86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44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86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44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86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44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86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44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86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44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86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44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86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44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86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44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86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44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86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44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86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44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86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44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86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44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86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44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86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44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86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44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86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44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86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44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86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44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87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44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87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44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87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44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87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44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87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44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87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44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87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44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87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44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87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44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87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44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87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44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87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44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87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44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87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44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87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44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87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44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87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44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87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44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87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44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87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44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87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44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87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44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87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44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87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44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87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44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87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44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87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44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87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44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87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44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87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44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87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44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87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44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87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44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87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44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87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44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87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44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87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44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87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44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87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44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87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44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87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44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87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44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87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44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87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44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87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44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87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44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87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44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87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44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87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44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87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44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87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44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87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44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87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44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87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44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87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44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87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44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87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44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87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44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87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44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87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44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87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44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87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44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87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44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87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44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88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44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88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44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88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44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88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44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88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44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88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44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88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44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88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44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88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44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88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44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88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44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88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44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88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44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88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44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88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44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88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44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88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44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88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44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88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44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88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44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88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44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88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44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88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44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88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44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88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44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88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44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88"/>
        <v>3165</v>
      </c>
      <c r="B3168" s="31">
        <v>34212</v>
      </c>
      <c r="C3168" s="26">
        <v>20</v>
      </c>
      <c r="D3168" s="13">
        <v>31.2</v>
      </c>
      <c r="E3168" s="26"/>
      <c r="F3168" s="44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88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44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88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44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88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44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88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44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88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44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88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44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88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44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88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44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88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44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88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44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88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44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88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44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88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44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88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44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88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44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88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44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88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44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88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44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88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44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88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44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88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44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88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44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88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44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88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44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88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44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88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44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88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44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88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44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88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44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88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44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88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44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88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44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88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44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88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44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88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44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88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44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88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44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89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44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89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44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89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44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89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44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89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44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89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44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89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44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89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44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89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44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89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44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89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44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89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44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89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44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89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44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89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44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89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44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89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44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89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44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89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44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89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44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89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44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89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44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89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44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89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44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89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44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89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44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89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44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89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44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89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44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89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44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89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44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89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44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89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44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89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44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89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44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89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44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89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44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89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44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89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44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89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44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89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44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89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44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89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44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89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44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89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44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89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44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89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44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89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44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89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44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89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44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89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44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89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44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89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44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89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44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89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44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89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44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89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44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89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44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89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44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89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44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89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44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89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44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89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44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89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44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90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44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90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44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90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44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90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44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90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44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90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44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90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44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90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44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90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44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90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44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90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44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90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44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90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44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90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44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90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44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90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44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90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44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90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44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90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44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90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44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90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44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90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44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90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44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90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44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90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44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90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44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90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44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90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44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90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44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90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44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90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44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90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44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90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44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90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44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90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44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90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44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90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44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90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44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90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44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90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44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90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44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90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44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90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44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90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44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90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44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90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44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90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44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90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44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90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44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90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44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90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44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90"/>
        <v>3318</v>
      </c>
      <c r="B3321" s="31">
        <v>34365</v>
      </c>
      <c r="C3321" s="26">
        <v>22</v>
      </c>
      <c r="D3321" s="13">
        <v>31</v>
      </c>
      <c r="E3321" s="26"/>
      <c r="F3321" s="44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90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44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90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44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90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44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90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44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90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44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90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44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90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44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90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44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90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44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90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44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90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44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90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44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91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44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91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44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91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44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91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44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91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44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91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44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91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44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91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44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91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44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91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44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91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44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91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44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91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44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91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44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91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44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91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44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91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44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91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44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91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44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91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44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91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44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91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44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91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44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91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44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91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44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91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44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91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44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91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44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91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44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91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44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91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44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91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44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91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44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91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44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91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44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91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44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91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44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91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44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91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44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91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44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91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44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91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44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91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44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91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44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91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44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91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44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91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44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91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44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91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44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91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44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91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44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91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44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91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44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91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44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91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44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91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44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91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44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91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44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91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44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91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44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91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44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91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44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91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44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91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44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92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44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92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44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92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44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92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44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92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44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92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44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92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44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92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44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92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44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92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44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92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44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92"/>
        <v>3406</v>
      </c>
      <c r="B3409" s="31">
        <v>34453</v>
      </c>
      <c r="C3409" s="26">
        <v>23</v>
      </c>
      <c r="D3409" s="13">
        <v>33.700000000000003</v>
      </c>
      <c r="E3409" s="26"/>
      <c r="F3409" s="44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92"/>
        <v>3407</v>
      </c>
      <c r="B3410" s="31">
        <v>34454</v>
      </c>
      <c r="C3410" s="26">
        <v>23</v>
      </c>
      <c r="D3410" s="13">
        <v>32.799999999999997</v>
      </c>
      <c r="E3410" s="26"/>
      <c r="F3410" s="44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92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44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92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44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92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44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92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44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92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44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92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44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92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44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92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44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92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44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92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44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92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44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92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44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92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44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92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44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92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44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92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44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92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44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92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44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92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44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92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44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92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44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92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44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92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44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92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44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92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44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92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44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92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44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92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44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92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44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92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44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92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44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92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44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92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44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92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44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92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44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92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44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92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44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92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44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92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44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92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44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92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44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92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44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92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44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92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44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92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44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92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44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92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44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92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44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92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44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92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44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92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44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93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44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93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44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93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44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93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44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93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44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93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44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93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44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93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44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93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44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93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44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93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44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93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44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93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44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93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44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93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44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93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44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93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44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93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44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93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44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93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44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93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44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93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44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93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44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93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44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93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44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93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44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93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44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93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44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93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44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93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44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93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44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93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44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93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44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93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44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93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44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93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44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93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44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93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44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93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44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93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44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93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44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93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44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93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44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93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44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93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44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93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44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93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44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93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44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93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44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93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44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93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44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93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44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93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44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93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44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93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44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93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44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93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44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93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44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93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44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93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44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93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44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93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44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93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44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93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44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94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44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94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44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94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44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94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44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94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44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94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44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94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44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94"/>
        <v>3530</v>
      </c>
      <c r="B3533" s="31">
        <v>34577</v>
      </c>
      <c r="C3533" s="26">
        <v>23</v>
      </c>
      <c r="D3533" s="13">
        <v>28.8</v>
      </c>
      <c r="E3533" s="26"/>
      <c r="F3533" s="44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94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44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94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44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94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44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94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44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94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44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94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44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94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44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94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44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94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44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94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44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94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44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94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44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94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44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94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44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94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44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94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44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94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44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94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44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94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44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94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44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94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44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94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44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94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44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94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44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94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44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94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44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94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44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94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44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94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44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94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44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94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44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94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44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94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44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94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44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94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44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94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44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94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44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94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44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94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44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94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44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94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44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94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44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94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44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94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44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94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44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94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44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94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44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94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44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94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44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94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44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94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44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94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44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94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44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94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44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94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44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94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44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95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44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95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44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95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44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95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44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95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44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95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44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95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44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95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44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95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44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95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44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95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44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95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44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95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44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95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44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95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44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95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44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95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44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95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44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95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44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95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44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95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44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95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44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95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44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95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44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95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44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95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44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95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44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95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44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95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44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95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44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95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44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95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44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95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44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95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44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95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44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95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44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95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44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95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44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95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44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95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44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95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44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95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44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95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44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95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44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95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44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95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44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95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44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95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44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95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44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95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44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95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44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95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44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95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44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95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44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95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44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95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44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95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44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95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44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95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44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95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44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95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44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95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44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95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44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95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44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96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44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96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44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96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44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96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44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96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44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96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44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96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44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96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44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96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44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96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44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96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44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96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44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96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44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96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44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96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44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96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44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96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44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96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44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96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44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96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44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96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44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96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44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96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44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96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44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96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44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96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44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96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44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96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44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96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44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96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44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96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44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96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44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96"/>
        <v>3683</v>
      </c>
      <c r="B3686" s="31">
        <v>34730</v>
      </c>
      <c r="C3686" s="26">
        <v>23</v>
      </c>
      <c r="D3686" s="13">
        <v>30.4</v>
      </c>
      <c r="E3686" s="26"/>
      <c r="F3686" s="44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96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44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96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44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96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44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96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44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96"/>
        <v>3688</v>
      </c>
      <c r="B3691" s="31">
        <v>34735</v>
      </c>
      <c r="C3691" s="26">
        <v>24</v>
      </c>
      <c r="D3691" s="13">
        <v>32.6</v>
      </c>
      <c r="E3691" s="26"/>
      <c r="F3691" s="44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96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44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96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44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96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44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96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44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96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44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96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44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96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44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96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44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96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44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96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44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96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44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96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44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96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44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96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44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96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44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96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44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96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44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96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44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96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44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96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44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96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44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96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44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96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44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96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44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96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44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96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44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97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44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97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44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97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44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97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44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97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44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97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44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97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44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97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44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97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44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97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44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97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44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97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44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97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44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97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44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97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44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97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44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97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44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97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44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97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44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97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44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97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44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97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44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97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44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97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44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97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44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97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44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97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44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97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44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97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44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97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44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97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44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97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44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97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44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97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44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97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44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97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44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97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44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97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44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97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44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97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44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97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44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97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44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97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44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97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44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97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44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97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44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97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44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97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44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97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44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97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44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97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44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97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44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97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44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97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44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97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44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97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44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97"/>
        <v>3771</v>
      </c>
      <c r="B3774" s="31">
        <v>34818</v>
      </c>
      <c r="C3774" s="26">
        <v>24</v>
      </c>
      <c r="D3774" s="13">
        <v>31.6</v>
      </c>
      <c r="E3774" s="26"/>
      <c r="F3774" s="44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97"/>
        <v>3772</v>
      </c>
      <c r="B3775" s="31">
        <v>34819</v>
      </c>
      <c r="C3775" s="26">
        <v>22</v>
      </c>
      <c r="D3775" s="13">
        <v>31.4</v>
      </c>
      <c r="E3775" s="26"/>
      <c r="F3775" s="44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97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44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97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44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97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44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97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44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97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44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97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44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98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44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98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44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98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44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98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44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98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44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98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44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98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44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98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44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98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44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98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44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98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44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98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44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98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44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98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44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98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44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98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44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98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44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98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44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98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44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98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44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98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44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98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44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98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44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98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44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98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44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98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44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98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44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98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44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98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44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98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44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98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44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98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44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98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44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98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44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98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44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98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44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98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44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98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44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98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44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98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44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98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44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98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44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98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44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98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44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98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44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98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44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98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44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98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44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98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44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98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44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98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44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98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44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98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44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98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44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98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44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98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44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98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44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98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44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98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44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98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44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98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44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98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44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98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44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98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44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99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44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99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44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99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44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99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44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99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44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99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44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99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44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99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44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99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44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99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44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99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44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99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44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99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44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99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44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99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44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99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44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99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44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99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44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99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44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99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44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99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44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99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44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99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44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99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44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99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44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99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44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99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44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99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44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99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44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99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44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99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44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99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44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99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44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99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44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99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44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99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44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99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44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99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44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99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44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99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44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99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44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99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44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99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44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99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44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99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44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99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44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99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44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99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44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99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44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99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44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99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44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99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44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99"/>
        <v>3895</v>
      </c>
      <c r="B3898" s="31">
        <v>34942</v>
      </c>
      <c r="C3898" s="26">
        <v>23</v>
      </c>
      <c r="D3898" s="13">
        <v>30.9</v>
      </c>
      <c r="E3898" s="26"/>
      <c r="F3898" s="44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99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44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99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44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99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44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99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44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99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44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99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44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99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44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99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44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99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44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99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44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99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44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00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44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00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44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00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44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00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44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00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44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00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44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00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44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00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44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00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44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00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44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00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44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00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44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00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44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00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44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00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44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00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44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00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44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00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44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00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44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00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44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00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44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00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44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00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44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00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44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00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44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00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44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00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44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00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44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00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44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00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44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00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44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00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44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00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44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00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44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00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44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00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44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00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44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00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44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00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44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00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44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00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44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00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44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00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44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00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44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00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44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00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44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00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44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00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44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00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44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00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44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00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44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00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44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00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44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00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44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00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44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00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44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00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44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00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44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00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44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00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44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00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44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00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44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00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44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00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44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01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44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01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44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01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44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01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44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01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44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01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44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01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44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01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44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01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44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01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44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01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44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01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44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01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44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01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44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01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44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01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44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01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44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01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44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01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44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01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44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01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44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01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44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01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44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01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44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01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44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01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44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01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44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01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44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01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44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01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44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01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44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01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44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01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44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01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44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01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44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01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44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01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44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01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44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01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44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01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44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01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44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01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44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01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44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01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44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01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44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01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44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01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44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01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44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01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44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01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44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01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44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01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44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01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44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01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44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01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44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01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44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01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44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01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44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01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44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01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44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01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44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01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44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01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44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01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44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02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44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02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44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02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44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02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44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02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44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02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44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02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44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02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44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02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44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02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44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02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44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02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44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02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44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02"/>
        <v>4048</v>
      </c>
      <c r="B4051" s="31">
        <v>35095</v>
      </c>
      <c r="C4051" s="26">
        <v>21</v>
      </c>
      <c r="D4051" s="13">
        <v>29.8</v>
      </c>
      <c r="E4051" s="26"/>
      <c r="F4051" s="44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02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44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02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44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02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44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02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44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02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44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02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44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02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44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02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44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02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44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02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44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02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44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02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44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02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44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02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44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02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44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02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44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02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44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02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44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02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44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02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44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02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44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02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44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02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44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02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44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02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44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02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44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02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44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02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44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02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44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02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44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02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44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02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44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02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44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02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44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02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44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02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44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02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44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02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44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02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44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02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44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02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44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02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44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02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44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02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44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02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44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02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44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02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44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02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44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02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44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02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44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03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44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03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44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03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44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03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44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03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44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03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44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03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44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03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44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03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44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03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44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03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44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03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44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03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44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03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44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03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44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03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44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03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44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03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44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03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44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03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44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03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44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03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44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03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44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03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44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03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44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03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44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03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44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03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44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03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44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03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44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03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44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03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44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03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44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03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44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03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44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03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44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03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44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03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44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03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44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03"/>
        <v>4138</v>
      </c>
      <c r="B4141" s="31">
        <v>35185</v>
      </c>
      <c r="C4141" s="26">
        <v>23</v>
      </c>
      <c r="D4141" s="13">
        <v>28.4</v>
      </c>
      <c r="E4141" s="26"/>
      <c r="F4141" s="44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03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44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03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44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03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44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03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44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03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44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03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44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03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44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03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44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03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44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03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44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03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44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03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44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03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44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03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44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03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44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03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44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03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44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03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44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03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44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03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44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03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44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03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44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03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44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03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44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04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44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04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44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04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44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04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44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04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44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04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44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04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44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04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44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04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44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04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44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04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44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04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44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04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44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04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44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04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44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04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44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04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44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04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44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04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44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04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44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04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44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04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44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04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44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04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44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04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44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04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44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04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44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04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44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04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44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04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44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04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44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04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44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04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44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04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44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04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44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04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44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04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44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04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44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04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44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04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44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04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44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04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44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04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44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04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44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04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44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04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44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04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44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04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44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04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44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04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44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04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44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04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44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04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44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04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44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04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44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04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44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04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44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04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44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04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44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04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44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04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44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04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44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04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44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04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44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05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44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05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44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05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44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05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44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05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44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05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44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05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44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05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44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05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44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05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44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05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44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05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44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05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44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05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44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05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44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05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44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05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44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05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44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05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44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05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44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05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44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05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44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05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44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05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44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05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44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05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44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05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44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05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44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05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44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05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44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05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44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05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44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05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44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05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44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05"/>
        <v>4261</v>
      </c>
      <c r="B4264" s="31">
        <v>35308</v>
      </c>
      <c r="C4264" s="26">
        <v>22</v>
      </c>
      <c r="D4264" s="13">
        <v>31.1</v>
      </c>
      <c r="E4264" s="26"/>
      <c r="F4264" s="44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05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44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05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44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05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44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05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44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05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44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05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44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05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44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05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44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05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44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05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44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05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44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05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44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05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44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05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44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05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44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05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44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05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44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05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44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05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44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05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44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05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44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05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44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05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44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05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44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05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44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05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44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05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44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05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44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05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44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06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44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06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44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06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44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06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44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06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44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06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44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06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44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06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44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06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44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06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44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06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44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06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44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06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44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06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44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06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44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06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44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06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44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06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44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06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44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06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44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06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44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06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44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06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44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06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44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06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44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06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44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06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44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06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44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06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44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06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44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06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44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06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44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06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44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06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44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06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44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06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44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06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44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06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44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06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44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06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44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06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44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06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44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06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44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06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44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06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44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06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44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06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44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06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44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06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44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06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44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06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44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06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44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06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44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06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44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06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44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06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44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06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44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06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44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06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44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06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44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06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44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06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44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06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44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06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44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07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44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07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44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07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44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07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44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07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44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07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44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07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44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07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44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07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44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07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44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07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44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07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44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07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44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07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44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07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44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07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44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07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44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07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44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07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44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07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44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07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44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07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44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07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44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07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44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07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44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07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44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07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44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07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44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07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44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07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44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07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44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07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44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07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44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07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44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07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44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07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44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07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44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07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44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07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44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07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44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07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44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07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44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07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44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07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44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07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44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07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44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07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44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07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44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07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44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07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44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07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44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07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44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07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44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07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44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07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44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07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44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07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44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07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44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07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44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07"/>
        <v>4414</v>
      </c>
      <c r="B4417" s="31">
        <v>35461</v>
      </c>
      <c r="C4417" s="26">
        <v>22</v>
      </c>
      <c r="D4417" s="13">
        <v>30.8</v>
      </c>
      <c r="E4417" s="26"/>
      <c r="F4417" s="44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07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44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07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44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07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44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07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44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08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44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08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44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08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44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08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44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08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44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08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44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08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44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08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44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08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44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08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44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08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44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08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44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08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44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08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44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08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44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08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44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08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44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08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44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08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44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08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44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08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44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08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44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08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44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08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44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08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44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08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44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08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44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08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44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08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44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08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44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08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44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08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44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08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44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08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44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08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44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08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44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08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44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08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44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08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44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08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44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08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44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08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44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08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44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08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44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08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44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08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44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08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44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08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44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08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44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08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44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08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44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08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44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08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44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08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44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08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44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08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44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08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44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08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44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08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44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08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44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08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44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08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44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08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44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08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44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09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44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09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44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09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44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09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44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09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44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09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44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09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44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09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44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09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44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09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44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09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44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09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44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09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44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09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44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09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44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09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44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09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44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09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44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09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44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09"/>
        <v>4502</v>
      </c>
      <c r="B4505" s="31">
        <v>35549</v>
      </c>
      <c r="C4505" s="26">
        <v>22</v>
      </c>
      <c r="D4505" s="13">
        <v>30.2</v>
      </c>
      <c r="E4505" s="26"/>
      <c r="F4505" s="44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09"/>
        <v>4503</v>
      </c>
      <c r="B4506" s="31">
        <v>35550</v>
      </c>
      <c r="C4506" s="26">
        <v>22</v>
      </c>
      <c r="D4506" s="13">
        <v>31.1</v>
      </c>
      <c r="E4506" s="26"/>
      <c r="F4506" s="44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09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44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09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44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09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44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09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44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09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44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09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44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09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44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09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44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09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44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09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44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09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44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09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44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09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44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09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44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09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44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09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44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09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44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09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44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09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44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09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44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09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44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09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44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09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44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09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44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09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44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09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44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09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44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09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44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09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44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09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44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09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44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09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44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09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44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09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44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09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44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09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44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09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44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09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44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09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44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09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44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09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44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09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44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09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44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10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44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10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44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10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44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10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44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10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44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10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44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10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44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10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44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10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44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10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44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10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44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10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44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10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44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10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44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10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44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10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44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10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44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10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44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10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44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10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44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10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44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10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44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10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44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10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44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10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44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10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44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10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44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10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44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10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44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10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44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10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44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10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44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10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44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10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44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10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44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10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44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10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44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10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44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10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44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10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44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10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44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10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44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10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44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10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44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10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44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10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44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10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44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10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44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10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44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10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44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10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44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10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44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10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44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10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44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10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44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10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44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10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44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10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44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10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44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10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44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10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44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10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44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10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44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10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44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11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44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11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44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11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44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11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44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11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44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11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44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11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44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11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44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11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44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11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44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11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44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11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44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11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44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11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44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11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44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11"/>
        <v>4626</v>
      </c>
      <c r="B4629" s="31">
        <v>35673</v>
      </c>
      <c r="C4629" s="26">
        <v>23</v>
      </c>
      <c r="D4629" s="13">
        <v>29.2</v>
      </c>
      <c r="E4629" s="26"/>
      <c r="F4629" s="44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11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44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11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44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11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44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11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44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11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44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11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44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11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44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11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44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11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44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11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44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11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44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11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44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11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44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11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44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11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44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11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44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11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44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11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44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11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44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11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44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11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44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11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44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11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44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11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44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11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44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11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44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11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44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11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44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11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44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11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44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11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44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11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44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11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44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11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44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11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44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11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44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11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44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11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44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11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44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11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44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11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44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11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44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11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44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11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44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11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44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11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44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11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44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11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44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12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44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12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44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12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44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12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44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12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44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12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44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12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44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12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44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12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44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12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44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12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44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12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44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12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44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12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44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12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44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12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44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12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44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12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44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12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44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12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44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12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44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12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44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12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44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12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44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12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44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12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44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12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44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12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44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12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44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12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44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12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44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12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44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12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44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12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44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12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44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12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44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12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44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12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44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12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44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12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44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12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44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12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44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12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44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12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44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12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44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12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44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12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44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12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44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12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44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12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44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12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44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12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44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12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44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12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44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12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44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12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44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12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44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12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44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12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44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12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44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12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44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12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44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12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44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12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44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13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44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13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44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13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44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13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44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13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44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13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44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13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44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13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44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13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44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13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44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13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44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13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44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13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44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13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44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13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44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13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44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13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44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13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44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13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44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13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44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13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44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13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44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13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44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13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44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13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44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13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44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13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44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13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44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13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44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13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44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13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44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13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44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13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44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13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44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13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44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13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44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13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44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13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44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13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44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13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44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13"/>
        <v>4779</v>
      </c>
      <c r="B4782" s="31">
        <v>35826</v>
      </c>
      <c r="C4782" s="26">
        <v>25</v>
      </c>
      <c r="D4782" s="13">
        <v>32.4</v>
      </c>
      <c r="E4782" s="26"/>
      <c r="F4782" s="44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13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44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13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44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13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44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13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44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13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44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13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44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13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44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13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44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13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44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13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44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13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44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13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44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13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44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13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44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13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44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13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44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13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44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13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44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13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44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13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44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13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44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13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44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13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44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14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44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14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44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14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44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14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44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14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44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14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44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14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44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14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44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14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44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14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44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14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44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14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44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14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44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14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44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14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44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14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44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14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44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14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44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14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44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14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44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14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44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14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44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14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44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14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44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14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44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14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44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14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44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14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44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14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44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14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44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14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44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14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44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14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44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14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44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14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44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14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44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14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44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14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44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14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44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14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44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14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44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14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44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14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44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14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44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14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44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14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44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14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44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14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44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14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44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14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44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14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44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14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44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14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44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14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44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14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44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14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44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14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44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14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44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14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44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14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44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14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44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14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44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14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44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14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44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15">A4869+1</f>
        <v>4867</v>
      </c>
      <c r="B4870" s="31">
        <v>35914</v>
      </c>
      <c r="C4870" s="26">
        <v>23</v>
      </c>
      <c r="D4870" s="13">
        <v>31.2</v>
      </c>
      <c r="E4870" s="26"/>
      <c r="F4870" s="44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15"/>
        <v>4868</v>
      </c>
      <c r="B4871" s="31">
        <v>35915</v>
      </c>
      <c r="C4871" s="26">
        <v>24</v>
      </c>
      <c r="D4871" s="13">
        <v>31</v>
      </c>
      <c r="E4871" s="26"/>
      <c r="F4871" s="44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15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44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15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44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15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44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15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44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15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44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15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44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15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44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15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44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15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44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15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44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15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44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15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44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15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44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15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44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15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44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15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44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15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44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15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44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15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44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15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44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15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44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15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44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15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44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15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44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15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44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15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44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15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44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15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44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15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44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15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44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15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44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15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44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15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44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15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44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15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44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15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44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15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44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15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44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15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44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15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44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15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44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15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44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15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44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15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44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15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44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15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44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15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44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15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44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15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44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15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44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15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44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15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44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15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44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15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44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15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44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15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44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15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44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15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44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15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44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15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44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15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44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15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44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16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44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16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44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16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44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16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44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16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44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16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44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16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44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16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44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16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44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16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44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16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44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16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44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16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44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16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44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16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44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16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44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16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44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16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44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16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44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16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44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16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44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16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44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16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44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16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44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16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44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16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44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16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44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16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44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16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44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16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44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16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44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16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44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16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44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16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44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16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44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16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44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16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44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16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44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16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44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16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44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16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44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16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44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16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44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16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44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16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44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16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44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16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44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16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44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16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44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16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44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16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44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16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44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16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44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16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44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16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44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16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44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16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44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16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44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16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44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16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44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16"/>
        <v>4991</v>
      </c>
      <c r="B4994" s="31">
        <v>36038</v>
      </c>
      <c r="C4994" s="26">
        <v>22</v>
      </c>
      <c r="D4994" s="13">
        <v>30.6</v>
      </c>
      <c r="E4994" s="26"/>
      <c r="F4994" s="44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16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44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16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44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16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44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17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44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17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44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17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44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17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44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17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44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17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44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17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44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17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44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17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44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17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44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17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44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17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44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17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44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17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44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17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44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17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44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17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44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17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44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17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44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17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44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17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44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17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44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17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44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17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44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17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44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17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44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17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44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17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44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17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44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17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44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17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44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17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44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17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44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17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44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17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44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17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44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17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44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17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44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17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44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17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44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17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44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17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44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17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44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17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44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17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44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17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44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17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44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17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44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17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44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17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44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17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44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17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44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17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44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17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44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17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44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17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44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17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44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17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44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17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44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17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44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17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44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17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44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17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44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17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44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18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44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18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44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18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44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18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44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18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44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18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44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18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44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18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44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18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44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18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44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18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44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18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44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18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44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18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44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18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44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18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44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18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44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18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44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18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44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18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44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18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44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18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44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18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44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18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44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18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44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18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44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18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44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18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44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18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44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18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44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18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44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18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44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18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44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18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44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18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44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18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44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18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44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18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44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18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44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18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44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18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44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18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44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18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44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18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44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18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44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18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44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18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44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18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44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18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44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18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44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18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44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18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44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18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44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18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44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18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44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18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44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18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44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18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44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18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44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18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44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18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44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18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44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18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44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18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44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19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44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19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44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19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44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19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44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19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44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19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44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19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44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19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44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19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44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19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44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19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44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19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44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19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44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19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44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19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44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19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44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19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44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19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44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19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44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19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44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19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44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19"/>
        <v>5144</v>
      </c>
      <c r="B5147" s="31">
        <v>36191</v>
      </c>
      <c r="C5147" s="26">
        <v>23</v>
      </c>
      <c r="D5147" s="13">
        <v>30.4</v>
      </c>
      <c r="E5147" s="26"/>
      <c r="F5147" s="44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19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44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19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44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19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44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19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44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19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44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19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44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19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44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19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44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19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44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19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44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19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44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19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44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19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44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19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44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19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44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19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44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19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44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19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44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19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44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19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44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19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44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19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44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19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44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19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44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19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44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19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44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19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44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19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44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19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44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19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44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19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44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19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44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19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44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19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44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19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44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19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44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19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44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19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44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19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44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19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44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19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44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19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44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20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44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20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44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20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44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20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44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20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44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20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44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20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44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20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44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20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44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20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44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20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44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20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44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20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44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20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44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20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44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20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44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20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44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20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44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20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44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20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44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20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44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20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44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20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44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20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44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20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44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20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44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20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44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20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44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20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44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20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44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20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44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20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44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20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44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20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44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20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44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20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44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20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44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20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44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20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44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20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44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20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44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20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44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20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44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20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44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20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44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20"/>
        <v>5232</v>
      </c>
      <c r="B5235" s="31">
        <v>36279</v>
      </c>
      <c r="C5235" s="26">
        <v>23</v>
      </c>
      <c r="D5235" s="13">
        <v>32.200000000000003</v>
      </c>
      <c r="E5235" s="26"/>
      <c r="F5235" s="44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20"/>
        <v>5233</v>
      </c>
      <c r="B5236" s="31">
        <v>36280</v>
      </c>
      <c r="C5236" s="26">
        <v>24</v>
      </c>
      <c r="D5236" s="13">
        <v>31.4</v>
      </c>
      <c r="E5236" s="26"/>
      <c r="F5236" s="44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20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44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20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44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20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44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20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44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20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44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20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44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20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44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20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44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20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44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20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44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20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44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20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44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20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44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20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44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20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44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20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44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20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44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21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44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21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44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21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44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21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44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21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44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21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44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21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44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21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44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21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44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21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44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21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44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21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44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21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44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21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44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21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44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21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44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21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44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21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44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21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44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21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44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21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44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21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44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21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44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21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44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21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44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21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44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21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44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21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44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21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44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21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44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21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44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21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44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21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44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21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44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21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44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21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44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21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44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21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44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21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44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21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44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21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44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21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44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21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44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21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44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21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44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21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44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21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44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21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44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21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44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21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44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21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44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21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44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21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44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21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44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21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44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21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44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21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44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21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44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21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44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21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44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21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44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21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44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21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44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21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44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22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44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22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44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22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44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22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44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22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44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22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44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22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44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22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44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22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44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22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44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22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44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22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44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22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44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22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44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22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44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22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44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22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44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22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44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22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44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22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44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22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44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22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44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22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44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22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44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22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44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22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44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22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44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22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44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22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44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22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44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22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44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22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44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22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44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22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44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22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44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22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44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22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44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22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44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22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44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22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44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22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44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22"/>
        <v>5356</v>
      </c>
      <c r="B5359" s="31">
        <v>36403</v>
      </c>
      <c r="C5359" s="26">
        <v>22</v>
      </c>
      <c r="D5359" s="13">
        <v>30.4</v>
      </c>
      <c r="E5359" s="26"/>
      <c r="F5359" s="44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22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44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22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44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22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44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22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44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22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44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22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44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22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44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22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44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22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44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22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44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22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44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22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44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22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44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22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44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22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44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22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44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22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44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22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44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22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44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22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44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22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44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22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44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23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44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23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44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23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44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23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44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23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44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23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44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23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44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23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44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23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44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23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44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23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44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23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44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23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44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23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44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23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44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23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44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23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44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23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44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23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44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23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44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23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44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23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44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23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44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23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44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23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44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23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44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23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44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23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44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23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44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23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44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23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44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23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44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23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44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23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44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23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44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23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44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23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44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23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44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23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44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23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44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23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44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23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44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23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44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23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44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23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44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23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44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23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44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23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44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23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44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23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44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23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44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23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44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23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44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23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44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23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44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23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44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23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44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23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44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23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44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23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44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23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44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23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44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23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44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23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44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24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44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24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44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24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44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24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44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24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44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24"/>
        <v>5448</v>
      </c>
      <c r="B5451" s="31">
        <v>36495</v>
      </c>
      <c r="C5451" s="26"/>
      <c r="D5451" s="13"/>
      <c r="E5451" s="26"/>
      <c r="F5451" s="44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24"/>
        <v>5449</v>
      </c>
      <c r="B5452" s="31">
        <v>36496</v>
      </c>
      <c r="C5452" s="26"/>
      <c r="D5452" s="13"/>
      <c r="E5452" s="26"/>
      <c r="F5452" s="44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24"/>
        <v>5450</v>
      </c>
      <c r="B5453" s="31">
        <v>36497</v>
      </c>
      <c r="C5453" s="26"/>
      <c r="D5453" s="13"/>
      <c r="E5453" s="26"/>
      <c r="F5453" s="44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24"/>
        <v>5451</v>
      </c>
      <c r="B5454" s="31">
        <v>36498</v>
      </c>
      <c r="C5454" s="26"/>
      <c r="D5454" s="13"/>
      <c r="E5454" s="26"/>
      <c r="F5454" s="44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24"/>
        <v>5452</v>
      </c>
      <c r="B5455" s="31">
        <v>36499</v>
      </c>
      <c r="C5455" s="26"/>
      <c r="D5455" s="13"/>
      <c r="E5455" s="26"/>
      <c r="F5455" s="44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24"/>
        <v>5453</v>
      </c>
      <c r="B5456" s="31">
        <v>36500</v>
      </c>
      <c r="C5456" s="26"/>
      <c r="D5456" s="13"/>
      <c r="E5456" s="26"/>
      <c r="F5456" s="44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24"/>
        <v>5454</v>
      </c>
      <c r="B5457" s="31">
        <v>36501</v>
      </c>
      <c r="C5457" s="26"/>
      <c r="D5457" s="13"/>
      <c r="E5457" s="26"/>
      <c r="F5457" s="44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24"/>
        <v>5455</v>
      </c>
      <c r="B5458" s="31">
        <v>36502</v>
      </c>
      <c r="C5458" s="26"/>
      <c r="D5458" s="13"/>
      <c r="E5458" s="26"/>
      <c r="F5458" s="44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24"/>
        <v>5456</v>
      </c>
      <c r="B5459" s="31">
        <v>36503</v>
      </c>
      <c r="C5459" s="26"/>
      <c r="D5459" s="13"/>
      <c r="E5459" s="26"/>
      <c r="F5459" s="44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24"/>
        <v>5457</v>
      </c>
      <c r="B5460" s="31">
        <v>36504</v>
      </c>
      <c r="C5460" s="26"/>
      <c r="D5460" s="13"/>
      <c r="E5460" s="26"/>
      <c r="F5460" s="44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24"/>
        <v>5458</v>
      </c>
      <c r="B5461" s="31">
        <v>36505</v>
      </c>
      <c r="C5461" s="26"/>
      <c r="D5461" s="13"/>
      <c r="E5461" s="26"/>
      <c r="F5461" s="44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24"/>
        <v>5459</v>
      </c>
      <c r="B5462" s="31">
        <v>36506</v>
      </c>
      <c r="C5462" s="26"/>
      <c r="D5462" s="13"/>
      <c r="E5462" s="26"/>
      <c r="F5462" s="44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24"/>
        <v>5460</v>
      </c>
      <c r="B5463" s="31">
        <v>36507</v>
      </c>
      <c r="C5463" s="26"/>
      <c r="D5463" s="13"/>
      <c r="E5463" s="26"/>
      <c r="F5463" s="44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24"/>
        <v>5461</v>
      </c>
      <c r="B5464" s="31">
        <v>36508</v>
      </c>
      <c r="C5464" s="26"/>
      <c r="D5464" s="13"/>
      <c r="E5464" s="26"/>
      <c r="F5464" s="44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24"/>
        <v>5462</v>
      </c>
      <c r="B5465" s="31">
        <v>36509</v>
      </c>
      <c r="C5465" s="26"/>
      <c r="D5465" s="13"/>
      <c r="E5465" s="26"/>
      <c r="F5465" s="44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24"/>
        <v>5463</v>
      </c>
      <c r="B5466" s="31">
        <v>36510</v>
      </c>
      <c r="C5466" s="26"/>
      <c r="D5466" s="13"/>
      <c r="E5466" s="26"/>
      <c r="F5466" s="44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24"/>
        <v>5464</v>
      </c>
      <c r="B5467" s="31">
        <v>36511</v>
      </c>
      <c r="C5467" s="26"/>
      <c r="D5467" s="13"/>
      <c r="E5467" s="26"/>
      <c r="F5467" s="44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24"/>
        <v>5465</v>
      </c>
      <c r="B5468" s="31">
        <v>36512</v>
      </c>
      <c r="C5468" s="26"/>
      <c r="D5468" s="13"/>
      <c r="E5468" s="26"/>
      <c r="F5468" s="44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24"/>
        <v>5466</v>
      </c>
      <c r="B5469" s="31">
        <v>36513</v>
      </c>
      <c r="C5469" s="26"/>
      <c r="D5469" s="13"/>
      <c r="E5469" s="26"/>
      <c r="F5469" s="44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24"/>
        <v>5467</v>
      </c>
      <c r="B5470" s="31">
        <v>36514</v>
      </c>
      <c r="C5470" s="26"/>
      <c r="D5470" s="13"/>
      <c r="E5470" s="26"/>
      <c r="F5470" s="44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24"/>
        <v>5468</v>
      </c>
      <c r="B5471" s="31">
        <v>36515</v>
      </c>
      <c r="C5471" s="26"/>
      <c r="D5471" s="13"/>
      <c r="E5471" s="26"/>
      <c r="F5471" s="44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24"/>
        <v>5469</v>
      </c>
      <c r="B5472" s="31">
        <v>36516</v>
      </c>
      <c r="C5472" s="26"/>
      <c r="D5472" s="13"/>
      <c r="E5472" s="26"/>
      <c r="F5472" s="44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24"/>
        <v>5470</v>
      </c>
      <c r="B5473" s="31">
        <v>36517</v>
      </c>
      <c r="C5473" s="26"/>
      <c r="D5473" s="13"/>
      <c r="E5473" s="26"/>
      <c r="F5473" s="44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24"/>
        <v>5471</v>
      </c>
      <c r="B5474" s="31">
        <v>36518</v>
      </c>
      <c r="C5474" s="26"/>
      <c r="D5474" s="13"/>
      <c r="E5474" s="26"/>
      <c r="F5474" s="44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24"/>
        <v>5472</v>
      </c>
      <c r="B5475" s="31">
        <v>36519</v>
      </c>
      <c r="C5475" s="26"/>
      <c r="D5475" s="13"/>
      <c r="E5475" s="26"/>
      <c r="F5475" s="44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24"/>
        <v>5473</v>
      </c>
      <c r="B5476" s="31">
        <v>36520</v>
      </c>
      <c r="C5476" s="26"/>
      <c r="D5476" s="13"/>
      <c r="E5476" s="26"/>
      <c r="F5476" s="44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24"/>
        <v>5474</v>
      </c>
      <c r="B5477" s="31">
        <v>36521</v>
      </c>
      <c r="C5477" s="26"/>
      <c r="D5477" s="13"/>
      <c r="E5477" s="26"/>
      <c r="F5477" s="44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24"/>
        <v>5475</v>
      </c>
      <c r="B5478" s="31">
        <v>36522</v>
      </c>
      <c r="C5478" s="26"/>
      <c r="D5478" s="13"/>
      <c r="E5478" s="26"/>
      <c r="F5478" s="44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24"/>
        <v>5476</v>
      </c>
      <c r="B5479" s="31">
        <v>36523</v>
      </c>
      <c r="C5479" s="26"/>
      <c r="D5479" s="13"/>
      <c r="E5479" s="26"/>
      <c r="F5479" s="44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24"/>
        <v>5477</v>
      </c>
      <c r="B5480" s="31">
        <v>36524</v>
      </c>
      <c r="C5480" s="26"/>
      <c r="D5480" s="13"/>
      <c r="E5480" s="26"/>
      <c r="F5480" s="44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24"/>
        <v>5478</v>
      </c>
      <c r="B5481" s="31">
        <v>36525</v>
      </c>
      <c r="C5481" s="26"/>
      <c r="D5481" s="13"/>
      <c r="E5481" s="26"/>
      <c r="F5481" s="44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24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44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24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44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24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44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24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44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24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44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24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44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24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44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24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44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24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44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24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44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24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44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24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44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24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44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24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44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24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44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24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44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24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44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24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44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24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44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24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44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24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44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24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44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24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44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24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44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24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44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24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44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24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44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24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44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25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44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25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44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25"/>
        <v>5509</v>
      </c>
      <c r="B5512" s="31">
        <v>36556</v>
      </c>
      <c r="C5512" s="26">
        <v>24</v>
      </c>
      <c r="D5512" s="13">
        <v>32.700000000000003</v>
      </c>
      <c r="E5512" s="26"/>
      <c r="F5512" s="44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25"/>
        <v>5510</v>
      </c>
      <c r="B5513" s="31">
        <v>36557</v>
      </c>
      <c r="C5513" s="26">
        <v>24</v>
      </c>
      <c r="D5513" s="13">
        <v>30.8</v>
      </c>
      <c r="E5513" s="26"/>
      <c r="F5513" s="44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25"/>
        <v>5511</v>
      </c>
      <c r="B5514" s="31">
        <v>36558</v>
      </c>
      <c r="C5514" s="26">
        <v>26</v>
      </c>
      <c r="D5514" s="13">
        <v>32.200000000000003</v>
      </c>
      <c r="E5514" s="26"/>
      <c r="F5514" s="44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25"/>
        <v>5512</v>
      </c>
      <c r="B5515" s="31">
        <v>36559</v>
      </c>
      <c r="C5515" s="26">
        <v>24</v>
      </c>
      <c r="D5515" s="13">
        <v>32.6</v>
      </c>
      <c r="E5515" s="26"/>
      <c r="F5515" s="44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25"/>
        <v>5513</v>
      </c>
      <c r="B5516" s="31">
        <v>36560</v>
      </c>
      <c r="C5516" s="26">
        <v>23</v>
      </c>
      <c r="D5516" s="13">
        <v>29.6</v>
      </c>
      <c r="E5516" s="26"/>
      <c r="F5516" s="44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25"/>
        <v>5514</v>
      </c>
      <c r="B5517" s="31">
        <v>36561</v>
      </c>
      <c r="C5517" s="26">
        <v>22</v>
      </c>
      <c r="D5517" s="13">
        <v>31.8</v>
      </c>
      <c r="E5517" s="26"/>
      <c r="F5517" s="44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25"/>
        <v>5515</v>
      </c>
      <c r="B5518" s="31">
        <v>36562</v>
      </c>
      <c r="C5518" s="26">
        <v>21</v>
      </c>
      <c r="D5518" s="13">
        <v>30.6</v>
      </c>
      <c r="E5518" s="26"/>
      <c r="F5518" s="44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25"/>
        <v>5516</v>
      </c>
      <c r="B5519" s="31">
        <v>36563</v>
      </c>
      <c r="C5519" s="26">
        <v>21</v>
      </c>
      <c r="D5519" s="13">
        <v>32.700000000000003</v>
      </c>
      <c r="E5519" s="26"/>
      <c r="F5519" s="44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25"/>
        <v>5517</v>
      </c>
      <c r="B5520" s="31">
        <v>36564</v>
      </c>
      <c r="C5520" s="26">
        <v>21</v>
      </c>
      <c r="D5520" s="13">
        <v>32</v>
      </c>
      <c r="E5520" s="26"/>
      <c r="F5520" s="44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25"/>
        <v>5518</v>
      </c>
      <c r="B5521" s="31">
        <v>36565</v>
      </c>
      <c r="C5521" s="26">
        <v>19</v>
      </c>
      <c r="D5521" s="13">
        <v>32</v>
      </c>
      <c r="E5521" s="26"/>
      <c r="F5521" s="44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25"/>
        <v>5519</v>
      </c>
      <c r="B5522" s="31">
        <v>36566</v>
      </c>
      <c r="C5522" s="26">
        <v>20</v>
      </c>
      <c r="D5522" s="13">
        <v>32.200000000000003</v>
      </c>
      <c r="E5522" s="26"/>
      <c r="F5522" s="44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25"/>
        <v>5520</v>
      </c>
      <c r="B5523" s="31">
        <v>36567</v>
      </c>
      <c r="C5523" s="26">
        <v>17</v>
      </c>
      <c r="D5523" s="13">
        <v>33.799999999999997</v>
      </c>
      <c r="E5523" s="26"/>
      <c r="F5523" s="44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25"/>
        <v>5521</v>
      </c>
      <c r="B5524" s="31">
        <v>36568</v>
      </c>
      <c r="C5524" s="26">
        <v>20</v>
      </c>
      <c r="D5524" s="13">
        <v>33.200000000000003</v>
      </c>
      <c r="E5524" s="26"/>
      <c r="F5524" s="44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25"/>
        <v>5522</v>
      </c>
      <c r="B5525" s="31">
        <v>36569</v>
      </c>
      <c r="C5525" s="26">
        <v>21</v>
      </c>
      <c r="D5525" s="13">
        <v>31</v>
      </c>
      <c r="E5525" s="26"/>
      <c r="F5525" s="44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25"/>
        <v>5523</v>
      </c>
      <c r="B5526" s="31">
        <v>36570</v>
      </c>
      <c r="C5526" s="26">
        <v>21</v>
      </c>
      <c r="D5526" s="13">
        <v>33</v>
      </c>
      <c r="E5526" s="26"/>
      <c r="F5526" s="44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25"/>
        <v>5524</v>
      </c>
      <c r="B5527" s="31">
        <v>36571</v>
      </c>
      <c r="C5527" s="26">
        <v>23</v>
      </c>
      <c r="D5527" s="13">
        <v>33.1</v>
      </c>
      <c r="E5527" s="26"/>
      <c r="F5527" s="44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25"/>
        <v>5525</v>
      </c>
      <c r="B5528" s="31">
        <v>36572</v>
      </c>
      <c r="C5528" s="26">
        <v>22</v>
      </c>
      <c r="D5528" s="13">
        <v>31.9</v>
      </c>
      <c r="E5528" s="26"/>
      <c r="F5528" s="44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25"/>
        <v>5526</v>
      </c>
      <c r="B5529" s="31">
        <v>36573</v>
      </c>
      <c r="C5529" s="26">
        <v>22</v>
      </c>
      <c r="D5529" s="13">
        <v>32.200000000000003</v>
      </c>
      <c r="E5529" s="26"/>
      <c r="F5529" s="44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25"/>
        <v>5527</v>
      </c>
      <c r="B5530" s="31">
        <v>36574</v>
      </c>
      <c r="C5530" s="26">
        <v>20</v>
      </c>
      <c r="D5530" s="13">
        <v>32.200000000000003</v>
      </c>
      <c r="E5530" s="26"/>
      <c r="F5530" s="44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25"/>
        <v>5528</v>
      </c>
      <c r="B5531" s="31">
        <v>36575</v>
      </c>
      <c r="C5531" s="26">
        <v>22</v>
      </c>
      <c r="D5531" s="13">
        <v>33</v>
      </c>
      <c r="E5531" s="26"/>
      <c r="F5531" s="44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25"/>
        <v>5529</v>
      </c>
      <c r="B5532" s="31">
        <v>36576</v>
      </c>
      <c r="C5532" s="26">
        <v>22</v>
      </c>
      <c r="D5532" s="13">
        <v>31.8</v>
      </c>
      <c r="E5532" s="26"/>
      <c r="F5532" s="44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25"/>
        <v>5530</v>
      </c>
      <c r="B5533" s="31">
        <v>36577</v>
      </c>
      <c r="C5533" s="26">
        <v>22</v>
      </c>
      <c r="D5533" s="13">
        <v>31.8</v>
      </c>
      <c r="E5533" s="26"/>
      <c r="F5533" s="44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25"/>
        <v>5531</v>
      </c>
      <c r="B5534" s="31">
        <v>36578</v>
      </c>
      <c r="C5534" s="26">
        <v>21</v>
      </c>
      <c r="D5534" s="13">
        <v>29.2</v>
      </c>
      <c r="E5534" s="26"/>
      <c r="F5534" s="44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25"/>
        <v>5532</v>
      </c>
      <c r="B5535" s="31">
        <v>36579</v>
      </c>
      <c r="C5535" s="26">
        <v>22</v>
      </c>
      <c r="D5535" s="13">
        <v>29.2</v>
      </c>
      <c r="E5535" s="26"/>
      <c r="F5535" s="44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25"/>
        <v>5533</v>
      </c>
      <c r="B5536" s="31">
        <v>36580</v>
      </c>
      <c r="C5536" s="26">
        <v>21</v>
      </c>
      <c r="D5536" s="13">
        <v>28</v>
      </c>
      <c r="E5536" s="26"/>
      <c r="F5536" s="44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25"/>
        <v>5534</v>
      </c>
      <c r="B5537" s="31">
        <v>36581</v>
      </c>
      <c r="C5537" s="26">
        <v>22</v>
      </c>
      <c r="D5537" s="13">
        <v>29.4</v>
      </c>
      <c r="E5537" s="26"/>
      <c r="F5537" s="44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25"/>
        <v>5535</v>
      </c>
      <c r="B5538" s="31">
        <v>36582</v>
      </c>
      <c r="C5538" s="26">
        <v>21</v>
      </c>
      <c r="D5538" s="13">
        <v>32</v>
      </c>
      <c r="E5538" s="26"/>
      <c r="F5538" s="44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25"/>
        <v>5536</v>
      </c>
      <c r="B5539" s="31">
        <v>36583</v>
      </c>
      <c r="C5539" s="26">
        <v>20</v>
      </c>
      <c r="D5539" s="13">
        <v>32.200000000000003</v>
      </c>
      <c r="E5539" s="26"/>
      <c r="F5539" s="44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25"/>
        <v>5537</v>
      </c>
      <c r="B5540" s="31">
        <v>36584</v>
      </c>
      <c r="C5540" s="26">
        <v>20</v>
      </c>
      <c r="D5540" s="13">
        <v>30.6</v>
      </c>
      <c r="E5540" s="26"/>
      <c r="F5540" s="44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25"/>
        <v>5538</v>
      </c>
      <c r="B5541" s="31">
        <v>36585</v>
      </c>
      <c r="C5541" s="26">
        <v>18</v>
      </c>
      <c r="D5541" s="13">
        <v>30.5</v>
      </c>
      <c r="E5541" s="26"/>
      <c r="F5541" s="44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25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44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25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44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25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44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25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44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25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44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25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44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25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44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25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44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25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44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25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44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25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44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25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44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25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44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25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44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25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44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25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44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25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44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25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44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25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44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25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44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25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44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25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44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25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44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25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44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25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44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25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44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25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44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25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44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25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44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25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44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25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44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25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44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26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44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26"/>
        <v>5572</v>
      </c>
      <c r="B5575" s="31">
        <v>36619</v>
      </c>
      <c r="C5575" s="26"/>
      <c r="D5575" s="13">
        <v>31</v>
      </c>
      <c r="E5575" s="26">
        <v>24.6</v>
      </c>
      <c r="F5575" s="44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26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44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26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44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26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44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26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44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26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44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26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44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26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44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26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44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26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44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26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44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26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44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26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44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26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44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26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44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26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44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26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44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26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44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26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44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26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44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26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44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26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44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26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44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26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44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26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44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26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44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26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44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26"/>
        <v>5599</v>
      </c>
      <c r="B5602" s="31">
        <v>36646</v>
      </c>
      <c r="C5602" s="26">
        <v>23</v>
      </c>
      <c r="D5602" s="13">
        <v>30.6</v>
      </c>
      <c r="E5602" s="26"/>
      <c r="F5602" s="44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26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44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26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44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26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44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26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44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26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44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26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44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26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44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26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44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26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44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26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44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26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44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26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44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26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44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26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44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26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44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26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44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26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44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26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44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26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44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26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44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26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44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26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44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26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44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26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44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26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44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26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44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26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44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26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44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26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44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26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44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26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44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26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44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26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44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26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44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26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44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27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44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27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44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27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44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27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44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27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44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27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44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27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44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27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44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27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44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27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44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27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44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27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44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27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44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27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44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27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44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27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44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27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44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27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44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27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44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27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44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27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44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27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44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27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44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27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44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27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44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27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44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27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44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27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44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27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44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27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44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27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44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27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44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27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44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27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44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27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44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27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44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27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44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27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44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27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44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27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44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27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44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27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44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27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44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27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44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27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44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27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44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27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44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27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44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27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44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27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44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27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44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27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44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27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44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27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44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27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44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27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44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27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44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27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44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27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44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27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44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27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44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27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44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27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44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27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44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28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44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28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44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28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44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28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44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28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44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28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44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28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44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28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44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28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44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28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44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28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44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28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44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28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44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28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44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28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44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28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44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28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44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28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44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28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44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28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44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28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44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28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44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28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44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28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44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28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44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28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44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28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44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28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44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28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44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28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44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28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44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28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44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28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44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28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44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28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44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28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44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28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44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28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44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28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44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28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44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28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44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28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44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28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44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28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44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28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44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28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44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28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44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28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44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28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44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28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44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28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44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28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44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28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44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28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44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28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44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28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44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28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44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28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44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28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44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28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44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28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44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28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44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28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44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28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44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29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44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29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44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29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44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29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44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29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44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29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44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29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44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29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44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29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44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29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44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29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44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29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44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29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44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29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44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29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44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29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44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29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44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29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44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29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44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29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44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29"/>
        <v>5783</v>
      </c>
      <c r="B5786" s="31">
        <v>36830</v>
      </c>
      <c r="C5786" s="26">
        <v>22</v>
      </c>
      <c r="D5786" s="13"/>
      <c r="E5786" s="26">
        <v>25.6</v>
      </c>
      <c r="F5786" s="44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29"/>
        <v>5784</v>
      </c>
      <c r="B5787" s="31">
        <v>36831</v>
      </c>
      <c r="C5787" s="26"/>
      <c r="D5787" s="13"/>
      <c r="E5787" s="26"/>
      <c r="F5787" s="44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29"/>
        <v>5785</v>
      </c>
      <c r="B5788" s="31">
        <v>36832</v>
      </c>
      <c r="C5788" s="26"/>
      <c r="D5788" s="13"/>
      <c r="E5788" s="26"/>
      <c r="F5788" s="44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29"/>
        <v>5786</v>
      </c>
      <c r="B5789" s="31">
        <v>36833</v>
      </c>
      <c r="C5789" s="26"/>
      <c r="D5789" s="13"/>
      <c r="E5789" s="26"/>
      <c r="F5789" s="44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29"/>
        <v>5787</v>
      </c>
      <c r="B5790" s="31">
        <v>36834</v>
      </c>
      <c r="C5790" s="26"/>
      <c r="D5790" s="13"/>
      <c r="E5790" s="26"/>
      <c r="F5790" s="44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29"/>
        <v>5788</v>
      </c>
      <c r="B5791" s="31">
        <v>36835</v>
      </c>
      <c r="C5791" s="26"/>
      <c r="D5791" s="13"/>
      <c r="E5791" s="26"/>
      <c r="F5791" s="44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29"/>
        <v>5789</v>
      </c>
      <c r="B5792" s="31">
        <v>36836</v>
      </c>
      <c r="C5792" s="26"/>
      <c r="D5792" s="13"/>
      <c r="E5792" s="26"/>
      <c r="F5792" s="44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29"/>
        <v>5790</v>
      </c>
      <c r="B5793" s="31">
        <v>36837</v>
      </c>
      <c r="C5793" s="26"/>
      <c r="D5793" s="13"/>
      <c r="E5793" s="26"/>
      <c r="F5793" s="44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29"/>
        <v>5791</v>
      </c>
      <c r="B5794" s="31">
        <v>36838</v>
      </c>
      <c r="C5794" s="26"/>
      <c r="D5794" s="13"/>
      <c r="E5794" s="26"/>
      <c r="F5794" s="44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29"/>
        <v>5792</v>
      </c>
      <c r="B5795" s="31">
        <v>36839</v>
      </c>
      <c r="C5795" s="26"/>
      <c r="D5795" s="13"/>
      <c r="E5795" s="26"/>
      <c r="F5795" s="44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29"/>
        <v>5793</v>
      </c>
      <c r="B5796" s="31">
        <v>36840</v>
      </c>
      <c r="C5796" s="26"/>
      <c r="D5796" s="13"/>
      <c r="E5796" s="26"/>
      <c r="F5796" s="44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29"/>
        <v>5794</v>
      </c>
      <c r="B5797" s="31">
        <v>36841</v>
      </c>
      <c r="C5797" s="26"/>
      <c r="D5797" s="13"/>
      <c r="E5797" s="26"/>
      <c r="F5797" s="44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29"/>
        <v>5795</v>
      </c>
      <c r="B5798" s="31">
        <v>36842</v>
      </c>
      <c r="C5798" s="26"/>
      <c r="D5798" s="13"/>
      <c r="E5798" s="26"/>
      <c r="F5798" s="44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29"/>
        <v>5796</v>
      </c>
      <c r="B5799" s="31">
        <v>36843</v>
      </c>
      <c r="C5799" s="26"/>
      <c r="D5799" s="13"/>
      <c r="E5799" s="26"/>
      <c r="F5799" s="44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29"/>
        <v>5797</v>
      </c>
      <c r="B5800" s="31">
        <v>36844</v>
      </c>
      <c r="C5800" s="26"/>
      <c r="D5800" s="13"/>
      <c r="E5800" s="26"/>
      <c r="F5800" s="44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29"/>
        <v>5798</v>
      </c>
      <c r="B5801" s="31">
        <v>36845</v>
      </c>
      <c r="C5801" s="26"/>
      <c r="D5801" s="13"/>
      <c r="E5801" s="26"/>
      <c r="F5801" s="44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29"/>
        <v>5799</v>
      </c>
      <c r="B5802" s="31">
        <v>36846</v>
      </c>
      <c r="C5802" s="26"/>
      <c r="D5802" s="13"/>
      <c r="E5802" s="26"/>
      <c r="F5802" s="44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29"/>
        <v>5800</v>
      </c>
      <c r="B5803" s="31">
        <v>36847</v>
      </c>
      <c r="C5803" s="26"/>
      <c r="D5803" s="13"/>
      <c r="E5803" s="26"/>
      <c r="F5803" s="44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29"/>
        <v>5801</v>
      </c>
      <c r="B5804" s="31">
        <v>36848</v>
      </c>
      <c r="C5804" s="26"/>
      <c r="D5804" s="13"/>
      <c r="E5804" s="26"/>
      <c r="F5804" s="44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29"/>
        <v>5802</v>
      </c>
      <c r="B5805" s="31">
        <v>36849</v>
      </c>
      <c r="C5805" s="26"/>
      <c r="D5805" s="13"/>
      <c r="E5805" s="26"/>
      <c r="F5805" s="44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29"/>
        <v>5803</v>
      </c>
      <c r="B5806" s="31">
        <v>36850</v>
      </c>
      <c r="C5806" s="26"/>
      <c r="D5806" s="13"/>
      <c r="E5806" s="26"/>
      <c r="F5806" s="44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29"/>
        <v>5804</v>
      </c>
      <c r="B5807" s="31">
        <v>36851</v>
      </c>
      <c r="C5807" s="26"/>
      <c r="D5807" s="13"/>
      <c r="E5807" s="26"/>
      <c r="F5807" s="44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29"/>
        <v>5805</v>
      </c>
      <c r="B5808" s="31">
        <v>36852</v>
      </c>
      <c r="C5808" s="26"/>
      <c r="D5808" s="13"/>
      <c r="E5808" s="26"/>
      <c r="F5808" s="44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29"/>
        <v>5806</v>
      </c>
      <c r="B5809" s="31">
        <v>36853</v>
      </c>
      <c r="C5809" s="26"/>
      <c r="D5809" s="13"/>
      <c r="E5809" s="26"/>
      <c r="F5809" s="44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29"/>
        <v>5807</v>
      </c>
      <c r="B5810" s="31">
        <v>36854</v>
      </c>
      <c r="C5810" s="26"/>
      <c r="D5810" s="13"/>
      <c r="E5810" s="26"/>
      <c r="F5810" s="44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29"/>
        <v>5808</v>
      </c>
      <c r="B5811" s="31">
        <v>36855</v>
      </c>
      <c r="C5811" s="26"/>
      <c r="D5811" s="13"/>
      <c r="E5811" s="26"/>
      <c r="F5811" s="44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29"/>
        <v>5809</v>
      </c>
      <c r="B5812" s="31">
        <v>36856</v>
      </c>
      <c r="C5812" s="26"/>
      <c r="D5812" s="13"/>
      <c r="E5812" s="26"/>
      <c r="F5812" s="44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29"/>
        <v>5810</v>
      </c>
      <c r="B5813" s="31">
        <v>36857</v>
      </c>
      <c r="C5813" s="26"/>
      <c r="D5813" s="13"/>
      <c r="E5813" s="26"/>
      <c r="F5813" s="44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29"/>
        <v>5811</v>
      </c>
      <c r="B5814" s="31">
        <v>36858</v>
      </c>
      <c r="C5814" s="26"/>
      <c r="D5814" s="13"/>
      <c r="E5814" s="26"/>
      <c r="F5814" s="44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29"/>
        <v>5812</v>
      </c>
      <c r="B5815" s="31">
        <v>36859</v>
      </c>
      <c r="C5815" s="26"/>
      <c r="D5815" s="13"/>
      <c r="E5815" s="26"/>
      <c r="F5815" s="44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29"/>
        <v>5813</v>
      </c>
      <c r="B5816" s="31">
        <v>36860</v>
      </c>
      <c r="C5816" s="26"/>
      <c r="D5816" s="13"/>
      <c r="E5816" s="26"/>
      <c r="F5816" s="44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29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44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29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44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29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44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29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44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29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44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29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44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29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44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29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44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29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44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29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44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29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44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29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44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29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44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30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44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30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44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30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44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30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44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30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44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30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44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30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44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30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44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30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44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30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44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30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44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30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44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30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44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30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44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30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44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30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44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30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44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30"/>
        <v>5844</v>
      </c>
      <c r="B5847" s="31">
        <v>36891</v>
      </c>
      <c r="C5847" s="26"/>
      <c r="D5847" s="13">
        <v>28.4</v>
      </c>
      <c r="E5847" s="26">
        <v>23.7</v>
      </c>
      <c r="F5847" s="44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30"/>
        <v>5845</v>
      </c>
      <c r="B5848" s="31">
        <v>36892</v>
      </c>
      <c r="C5848" s="26">
        <v>23</v>
      </c>
      <c r="D5848" s="13">
        <v>32</v>
      </c>
      <c r="E5848" s="26"/>
      <c r="F5848" s="44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30"/>
        <v>5846</v>
      </c>
      <c r="B5849" s="31">
        <v>36893</v>
      </c>
      <c r="C5849" s="26">
        <v>23</v>
      </c>
      <c r="D5849" s="13">
        <v>32</v>
      </c>
      <c r="E5849" s="26"/>
      <c r="F5849" s="44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30"/>
        <v>5847</v>
      </c>
      <c r="B5850" s="31">
        <v>36894</v>
      </c>
      <c r="C5850" s="26">
        <v>23</v>
      </c>
      <c r="D5850" s="13">
        <v>30</v>
      </c>
      <c r="E5850" s="26"/>
      <c r="F5850" s="44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30"/>
        <v>5848</v>
      </c>
      <c r="B5851" s="31">
        <v>36895</v>
      </c>
      <c r="C5851" s="26">
        <v>21</v>
      </c>
      <c r="D5851" s="13">
        <v>31.6</v>
      </c>
      <c r="E5851" s="26"/>
      <c r="F5851" s="44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30"/>
        <v>5849</v>
      </c>
      <c r="B5852" s="31">
        <v>36896</v>
      </c>
      <c r="C5852" s="26">
        <v>22</v>
      </c>
      <c r="D5852" s="13">
        <v>31.8</v>
      </c>
      <c r="E5852" s="26"/>
      <c r="F5852" s="44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30"/>
        <v>5850</v>
      </c>
      <c r="B5853" s="31">
        <v>36897</v>
      </c>
      <c r="C5853" s="26">
        <v>23</v>
      </c>
      <c r="D5853" s="13">
        <v>32</v>
      </c>
      <c r="E5853" s="26"/>
      <c r="F5853" s="44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30"/>
        <v>5851</v>
      </c>
      <c r="B5854" s="31">
        <v>36898</v>
      </c>
      <c r="C5854" s="26">
        <v>21</v>
      </c>
      <c r="D5854" s="13">
        <v>31.8</v>
      </c>
      <c r="E5854" s="26"/>
      <c r="F5854" s="44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30"/>
        <v>5852</v>
      </c>
      <c r="B5855" s="31">
        <v>36899</v>
      </c>
      <c r="C5855" s="26">
        <v>19</v>
      </c>
      <c r="D5855" s="13">
        <v>32.799999999999997</v>
      </c>
      <c r="E5855" s="26"/>
      <c r="F5855" s="44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30"/>
        <v>5853</v>
      </c>
      <c r="B5856" s="31">
        <v>36900</v>
      </c>
      <c r="C5856" s="26">
        <v>20</v>
      </c>
      <c r="D5856" s="13">
        <v>33</v>
      </c>
      <c r="E5856" s="26"/>
      <c r="F5856" s="44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30"/>
        <v>5854</v>
      </c>
      <c r="B5857" s="31">
        <v>36901</v>
      </c>
      <c r="C5857" s="26">
        <v>22</v>
      </c>
      <c r="D5857" s="13">
        <v>31.2</v>
      </c>
      <c r="E5857" s="26"/>
      <c r="F5857" s="44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30"/>
        <v>5855</v>
      </c>
      <c r="B5858" s="31">
        <v>36902</v>
      </c>
      <c r="C5858" s="26">
        <v>22</v>
      </c>
      <c r="D5858" s="13">
        <v>32.6</v>
      </c>
      <c r="E5858" s="26"/>
      <c r="F5858" s="44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30"/>
        <v>5856</v>
      </c>
      <c r="B5859" s="31">
        <v>36903</v>
      </c>
      <c r="C5859" s="26">
        <v>21</v>
      </c>
      <c r="D5859" s="13">
        <v>33.200000000000003</v>
      </c>
      <c r="E5859" s="26"/>
      <c r="F5859" s="44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30"/>
        <v>5857</v>
      </c>
      <c r="B5860" s="31">
        <v>36904</v>
      </c>
      <c r="C5860" s="26">
        <v>22</v>
      </c>
      <c r="D5860" s="13">
        <v>30.8</v>
      </c>
      <c r="E5860" s="26"/>
      <c r="F5860" s="44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30"/>
        <v>5858</v>
      </c>
      <c r="B5861" s="31">
        <v>36905</v>
      </c>
      <c r="C5861" s="26">
        <v>22</v>
      </c>
      <c r="D5861" s="13">
        <v>33.1</v>
      </c>
      <c r="E5861" s="26"/>
      <c r="F5861" s="44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30"/>
        <v>5859</v>
      </c>
      <c r="B5862" s="31">
        <v>36906</v>
      </c>
      <c r="C5862" s="26">
        <v>23</v>
      </c>
      <c r="D5862" s="13">
        <v>29.4</v>
      </c>
      <c r="E5862" s="26"/>
      <c r="F5862" s="44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30"/>
        <v>5860</v>
      </c>
      <c r="B5863" s="31">
        <v>36907</v>
      </c>
      <c r="C5863" s="26">
        <v>23</v>
      </c>
      <c r="D5863" s="13">
        <v>28.8</v>
      </c>
      <c r="E5863" s="26"/>
      <c r="F5863" s="44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30"/>
        <v>5861</v>
      </c>
      <c r="B5864" s="31">
        <v>36908</v>
      </c>
      <c r="C5864" s="26">
        <v>22</v>
      </c>
      <c r="D5864" s="13">
        <v>30</v>
      </c>
      <c r="E5864" s="26"/>
      <c r="F5864" s="44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30"/>
        <v>5862</v>
      </c>
      <c r="B5865" s="31">
        <v>36909</v>
      </c>
      <c r="C5865" s="26">
        <v>21</v>
      </c>
      <c r="D5865" s="13">
        <v>31.5</v>
      </c>
      <c r="E5865" s="26"/>
      <c r="F5865" s="44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30"/>
        <v>5863</v>
      </c>
      <c r="B5866" s="31">
        <v>36910</v>
      </c>
      <c r="C5866" s="26">
        <v>22</v>
      </c>
      <c r="D5866" s="13">
        <v>31.8</v>
      </c>
      <c r="E5866" s="26"/>
      <c r="F5866" s="44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30"/>
        <v>5864</v>
      </c>
      <c r="B5867" s="31">
        <v>36911</v>
      </c>
      <c r="C5867" s="26">
        <v>21</v>
      </c>
      <c r="D5867" s="13">
        <v>32.4</v>
      </c>
      <c r="E5867" s="26"/>
      <c r="F5867" s="44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30"/>
        <v>5865</v>
      </c>
      <c r="B5868" s="31">
        <v>36912</v>
      </c>
      <c r="C5868" s="26">
        <v>21</v>
      </c>
      <c r="D5868" s="13">
        <v>32.9</v>
      </c>
      <c r="E5868" s="26"/>
      <c r="F5868" s="44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30"/>
        <v>5866</v>
      </c>
      <c r="B5869" s="31">
        <v>36913</v>
      </c>
      <c r="C5869" s="26">
        <v>23</v>
      </c>
      <c r="D5869" s="13">
        <v>30.4</v>
      </c>
      <c r="E5869" s="26"/>
      <c r="F5869" s="44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30"/>
        <v>5867</v>
      </c>
      <c r="B5870" s="31">
        <v>36914</v>
      </c>
      <c r="C5870" s="26">
        <v>21</v>
      </c>
      <c r="D5870" s="13">
        <v>33</v>
      </c>
      <c r="E5870" s="26"/>
      <c r="F5870" s="44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30"/>
        <v>5868</v>
      </c>
      <c r="B5871" s="31">
        <v>36915</v>
      </c>
      <c r="C5871" s="26">
        <v>22</v>
      </c>
      <c r="D5871" s="13">
        <v>31.2</v>
      </c>
      <c r="E5871" s="26"/>
      <c r="F5871" s="44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30"/>
        <v>5869</v>
      </c>
      <c r="B5872" s="31">
        <v>36916</v>
      </c>
      <c r="C5872" s="26">
        <v>22</v>
      </c>
      <c r="D5872" s="13">
        <v>29.9</v>
      </c>
      <c r="E5872" s="26"/>
      <c r="F5872" s="44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30"/>
        <v>5870</v>
      </c>
      <c r="B5873" s="31">
        <v>36917</v>
      </c>
      <c r="C5873" s="26">
        <v>22</v>
      </c>
      <c r="D5873" s="13">
        <v>27.6</v>
      </c>
      <c r="E5873" s="26"/>
      <c r="F5873" s="44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30"/>
        <v>5871</v>
      </c>
      <c r="B5874" s="31">
        <v>36918</v>
      </c>
      <c r="C5874" s="26">
        <v>22</v>
      </c>
      <c r="D5874" s="13">
        <v>28.9</v>
      </c>
      <c r="E5874" s="26"/>
      <c r="F5874" s="44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30"/>
        <v>5872</v>
      </c>
      <c r="B5875" s="31">
        <v>36919</v>
      </c>
      <c r="C5875" s="26">
        <v>22</v>
      </c>
      <c r="D5875" s="13">
        <v>28.6</v>
      </c>
      <c r="E5875" s="26"/>
      <c r="F5875" s="44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30"/>
        <v>5873</v>
      </c>
      <c r="B5876" s="31">
        <v>36920</v>
      </c>
      <c r="C5876" s="26">
        <v>23</v>
      </c>
      <c r="D5876" s="13">
        <v>27</v>
      </c>
      <c r="E5876" s="26"/>
      <c r="F5876" s="44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30"/>
        <v>5874</v>
      </c>
      <c r="B5877" s="31">
        <v>36921</v>
      </c>
      <c r="C5877" s="26">
        <v>22</v>
      </c>
      <c r="D5877" s="13">
        <v>29.8</v>
      </c>
      <c r="E5877" s="26"/>
      <c r="F5877" s="44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30"/>
        <v>5875</v>
      </c>
      <c r="B5878" s="31">
        <v>36922</v>
      </c>
      <c r="C5878" s="26">
        <v>22</v>
      </c>
      <c r="D5878" s="13">
        <v>27.6</v>
      </c>
      <c r="E5878" s="26"/>
      <c r="F5878" s="44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30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44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30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44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30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44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30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44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30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44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30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44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30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44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30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44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30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44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30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44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30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44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30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44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30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44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30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44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30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44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31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44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31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44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31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44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31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44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31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44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31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44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31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44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31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44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31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44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31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44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31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44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31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44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31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44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31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44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31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44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31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44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31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44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31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44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31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44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31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44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31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44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31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44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31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44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31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44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31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44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31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44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31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44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31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44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31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44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31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44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31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44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31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44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31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44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31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44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31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44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31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44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31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44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31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44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31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44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31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44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31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44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31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44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31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44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31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44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31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44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31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44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31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44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31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44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31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44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31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44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31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44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31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44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31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44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31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44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31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44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31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44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31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44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31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44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31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44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31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44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31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44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31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44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31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44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31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44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32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44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32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44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32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44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32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44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32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44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32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44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32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44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32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44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32"/>
        <v>5963</v>
      </c>
      <c r="B5966" s="31">
        <v>37010</v>
      </c>
      <c r="C5966" s="26">
        <v>24</v>
      </c>
      <c r="D5966" s="13">
        <v>30.8</v>
      </c>
      <c r="E5966" s="26"/>
      <c r="F5966" s="44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32"/>
        <v>5964</v>
      </c>
      <c r="B5967" s="31">
        <v>37011</v>
      </c>
      <c r="C5967" s="26">
        <v>22</v>
      </c>
      <c r="D5967" s="13">
        <v>31.6</v>
      </c>
      <c r="E5967" s="26"/>
      <c r="F5967" s="44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32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44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32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44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32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44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32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44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32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44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32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44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32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44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32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44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32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44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32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44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32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44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32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44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32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44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32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44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32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44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32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44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32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44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32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44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32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44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32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44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32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44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32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44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32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44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32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44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32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44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32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44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32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44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32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44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32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44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32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44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32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44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32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44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32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44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32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44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32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44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32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44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32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44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32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44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32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44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32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44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32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44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32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44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32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44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32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44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32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44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32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44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32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44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32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44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32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44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32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44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32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44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32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44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32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44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32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44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33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44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33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44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33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44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33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44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33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44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33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44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33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44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33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44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33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44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33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44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33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44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33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44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33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44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33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44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33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44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33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44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33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44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33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44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33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44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33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44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33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44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33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44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33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44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33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44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33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44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33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44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33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44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33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44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33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44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33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44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33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44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33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44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33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44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33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44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33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44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33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44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33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44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33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44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33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44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33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44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33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44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33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44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33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44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33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44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33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44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33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44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33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44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33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44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33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44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33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44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33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44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33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44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33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44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33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44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33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44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33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44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33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44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33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44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33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44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33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44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33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44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33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44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33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44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33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44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34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44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34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44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34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44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34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44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34"/>
        <v>6087</v>
      </c>
      <c r="B6090" s="31">
        <v>37134</v>
      </c>
      <c r="C6090" s="26">
        <v>22</v>
      </c>
      <c r="D6090" s="13">
        <v>30.8</v>
      </c>
      <c r="E6090" s="26"/>
      <c r="F6090" s="44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34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44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34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44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34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44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34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44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34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44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34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44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34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44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34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44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34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44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34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44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34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44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34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44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34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44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34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44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34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44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34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44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34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44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34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44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34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44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34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44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34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44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34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44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34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44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34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44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34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44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34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44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34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44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34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44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34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44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34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44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34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44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34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44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34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44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34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44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34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44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34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44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34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44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34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44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34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44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34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44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34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44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34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44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34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44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34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44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34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44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34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44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34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44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34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44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34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44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34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44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34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44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34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44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34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44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34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44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34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44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34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44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34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44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34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44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34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44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35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44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35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44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35"/>
        <v>6149</v>
      </c>
      <c r="B6152" s="31">
        <v>37196</v>
      </c>
      <c r="C6152" s="26"/>
      <c r="D6152" s="13"/>
      <c r="E6152" s="26"/>
      <c r="F6152" s="44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35"/>
        <v>6150</v>
      </c>
      <c r="B6153" s="31">
        <v>37197</v>
      </c>
      <c r="C6153" s="26"/>
      <c r="D6153" s="13"/>
      <c r="E6153" s="26"/>
      <c r="F6153" s="44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35"/>
        <v>6151</v>
      </c>
      <c r="B6154" s="31">
        <v>37198</v>
      </c>
      <c r="C6154" s="26"/>
      <c r="D6154" s="13"/>
      <c r="E6154" s="26"/>
      <c r="F6154" s="44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35"/>
        <v>6152</v>
      </c>
      <c r="B6155" s="31">
        <v>37199</v>
      </c>
      <c r="C6155" s="26"/>
      <c r="D6155" s="13"/>
      <c r="E6155" s="26"/>
      <c r="F6155" s="44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35"/>
        <v>6153</v>
      </c>
      <c r="B6156" s="31">
        <v>37200</v>
      </c>
      <c r="C6156" s="26"/>
      <c r="D6156" s="13"/>
      <c r="E6156" s="26"/>
      <c r="F6156" s="44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35"/>
        <v>6154</v>
      </c>
      <c r="B6157" s="31">
        <v>37201</v>
      </c>
      <c r="C6157" s="26"/>
      <c r="D6157" s="13"/>
      <c r="E6157" s="26"/>
      <c r="F6157" s="44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35"/>
        <v>6155</v>
      </c>
      <c r="B6158" s="31">
        <v>37202</v>
      </c>
      <c r="C6158" s="26"/>
      <c r="D6158" s="13"/>
      <c r="E6158" s="26"/>
      <c r="F6158" s="44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35"/>
        <v>6156</v>
      </c>
      <c r="B6159" s="31">
        <v>37203</v>
      </c>
      <c r="C6159" s="26"/>
      <c r="D6159" s="13"/>
      <c r="E6159" s="26"/>
      <c r="F6159" s="44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35"/>
        <v>6157</v>
      </c>
      <c r="B6160" s="31">
        <v>37204</v>
      </c>
      <c r="C6160" s="26"/>
      <c r="D6160" s="13"/>
      <c r="E6160" s="26"/>
      <c r="F6160" s="44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35"/>
        <v>6158</v>
      </c>
      <c r="B6161" s="31">
        <v>37205</v>
      </c>
      <c r="C6161" s="26"/>
      <c r="D6161" s="13"/>
      <c r="E6161" s="26"/>
      <c r="F6161" s="44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35"/>
        <v>6159</v>
      </c>
      <c r="B6162" s="31">
        <v>37206</v>
      </c>
      <c r="C6162" s="26"/>
      <c r="D6162" s="13"/>
      <c r="E6162" s="26"/>
      <c r="F6162" s="44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35"/>
        <v>6160</v>
      </c>
      <c r="B6163" s="31">
        <v>37207</v>
      </c>
      <c r="C6163" s="26"/>
      <c r="D6163" s="13"/>
      <c r="E6163" s="26"/>
      <c r="F6163" s="44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35"/>
        <v>6161</v>
      </c>
      <c r="B6164" s="31">
        <v>37208</v>
      </c>
      <c r="C6164" s="26"/>
      <c r="D6164" s="13"/>
      <c r="E6164" s="26"/>
      <c r="F6164" s="44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35"/>
        <v>6162</v>
      </c>
      <c r="B6165" s="31">
        <v>37209</v>
      </c>
      <c r="C6165" s="26"/>
      <c r="D6165" s="13"/>
      <c r="E6165" s="26"/>
      <c r="F6165" s="44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35"/>
        <v>6163</v>
      </c>
      <c r="B6166" s="31">
        <v>37210</v>
      </c>
      <c r="C6166" s="26"/>
      <c r="D6166" s="13"/>
      <c r="E6166" s="26"/>
      <c r="F6166" s="44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35"/>
        <v>6164</v>
      </c>
      <c r="B6167" s="31">
        <v>37211</v>
      </c>
      <c r="C6167" s="26"/>
      <c r="D6167" s="13"/>
      <c r="E6167" s="26"/>
      <c r="F6167" s="44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35"/>
        <v>6165</v>
      </c>
      <c r="B6168" s="31">
        <v>37212</v>
      </c>
      <c r="C6168" s="26"/>
      <c r="D6168" s="13"/>
      <c r="E6168" s="26"/>
      <c r="F6168" s="44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35"/>
        <v>6166</v>
      </c>
      <c r="B6169" s="31">
        <v>37213</v>
      </c>
      <c r="C6169" s="26"/>
      <c r="D6169" s="13"/>
      <c r="E6169" s="26"/>
      <c r="F6169" s="44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35"/>
        <v>6167</v>
      </c>
      <c r="B6170" s="31">
        <v>37214</v>
      </c>
      <c r="C6170" s="26"/>
      <c r="D6170" s="13"/>
      <c r="E6170" s="26"/>
      <c r="F6170" s="44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35"/>
        <v>6168</v>
      </c>
      <c r="B6171" s="31">
        <v>37215</v>
      </c>
      <c r="C6171" s="26"/>
      <c r="D6171" s="13"/>
      <c r="E6171" s="26"/>
      <c r="F6171" s="44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35"/>
        <v>6169</v>
      </c>
      <c r="B6172" s="31">
        <v>37216</v>
      </c>
      <c r="C6172" s="26"/>
      <c r="D6172" s="13"/>
      <c r="E6172" s="26"/>
      <c r="F6172" s="44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35"/>
        <v>6170</v>
      </c>
      <c r="B6173" s="31">
        <v>37217</v>
      </c>
      <c r="C6173" s="26"/>
      <c r="D6173" s="13"/>
      <c r="E6173" s="26"/>
      <c r="F6173" s="44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35"/>
        <v>6171</v>
      </c>
      <c r="B6174" s="31">
        <v>37218</v>
      </c>
      <c r="C6174" s="26"/>
      <c r="D6174" s="13"/>
      <c r="E6174" s="26"/>
      <c r="F6174" s="44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35"/>
        <v>6172</v>
      </c>
      <c r="B6175" s="31">
        <v>37219</v>
      </c>
      <c r="C6175" s="26"/>
      <c r="D6175" s="13"/>
      <c r="E6175" s="26"/>
      <c r="F6175" s="44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35"/>
        <v>6173</v>
      </c>
      <c r="B6176" s="31">
        <v>37220</v>
      </c>
      <c r="C6176" s="26"/>
      <c r="D6176" s="13"/>
      <c r="E6176" s="26"/>
      <c r="F6176" s="44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35"/>
        <v>6174</v>
      </c>
      <c r="B6177" s="31">
        <v>37221</v>
      </c>
      <c r="C6177" s="26"/>
      <c r="D6177" s="13"/>
      <c r="E6177" s="26"/>
      <c r="F6177" s="44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35"/>
        <v>6175</v>
      </c>
      <c r="B6178" s="31">
        <v>37222</v>
      </c>
      <c r="C6178" s="26"/>
      <c r="D6178" s="13"/>
      <c r="E6178" s="26"/>
      <c r="F6178" s="44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35"/>
        <v>6176</v>
      </c>
      <c r="B6179" s="31">
        <v>37223</v>
      </c>
      <c r="C6179" s="26"/>
      <c r="D6179" s="13"/>
      <c r="E6179" s="26"/>
      <c r="F6179" s="44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35"/>
        <v>6177</v>
      </c>
      <c r="B6180" s="31">
        <v>37224</v>
      </c>
      <c r="C6180" s="26"/>
      <c r="D6180" s="13"/>
      <c r="E6180" s="26"/>
      <c r="F6180" s="44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35"/>
        <v>6178</v>
      </c>
      <c r="B6181" s="31">
        <v>37225</v>
      </c>
      <c r="C6181" s="26"/>
      <c r="D6181" s="13"/>
      <c r="E6181" s="26"/>
      <c r="F6181" s="44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35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44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35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44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35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44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35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44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35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44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35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44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35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44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35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44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35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44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35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44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35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44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35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44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35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44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35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44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35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44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35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44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35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44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35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44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35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44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35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44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35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44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35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44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35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44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35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44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35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44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35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44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35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44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35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44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35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44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35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44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35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44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35"/>
        <v>6210</v>
      </c>
      <c r="B6213" s="31">
        <v>37257</v>
      </c>
      <c r="C6213" s="26"/>
      <c r="D6213" s="13"/>
      <c r="E6213" s="26"/>
      <c r="F6213" s="44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36">A6213+1</f>
        <v>6211</v>
      </c>
      <c r="B6214" s="31">
        <v>37258</v>
      </c>
      <c r="C6214" s="26"/>
      <c r="D6214" s="13"/>
      <c r="E6214" s="26"/>
      <c r="F6214" s="44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36"/>
        <v>6212</v>
      </c>
      <c r="B6215" s="31">
        <v>37259</v>
      </c>
      <c r="C6215" s="26"/>
      <c r="D6215" s="13"/>
      <c r="E6215" s="26"/>
      <c r="F6215" s="44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36"/>
        <v>6213</v>
      </c>
      <c r="B6216" s="31">
        <v>37260</v>
      </c>
      <c r="C6216" s="26"/>
      <c r="D6216" s="13"/>
      <c r="E6216" s="26"/>
      <c r="F6216" s="44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36"/>
        <v>6214</v>
      </c>
      <c r="B6217" s="31">
        <v>37261</v>
      </c>
      <c r="C6217" s="26"/>
      <c r="D6217" s="13"/>
      <c r="E6217" s="26"/>
      <c r="F6217" s="44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36"/>
        <v>6215</v>
      </c>
      <c r="B6218" s="31">
        <v>37262</v>
      </c>
      <c r="C6218" s="26"/>
      <c r="D6218" s="13"/>
      <c r="E6218" s="26"/>
      <c r="F6218" s="44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36"/>
        <v>6216</v>
      </c>
      <c r="B6219" s="31">
        <v>37263</v>
      </c>
      <c r="C6219" s="26"/>
      <c r="D6219" s="13"/>
      <c r="E6219" s="26"/>
      <c r="F6219" s="44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36"/>
        <v>6217</v>
      </c>
      <c r="B6220" s="31">
        <v>37264</v>
      </c>
      <c r="C6220" s="26"/>
      <c r="D6220" s="13"/>
      <c r="E6220" s="26"/>
      <c r="F6220" s="44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36"/>
        <v>6218</v>
      </c>
      <c r="B6221" s="31">
        <v>37265</v>
      </c>
      <c r="C6221" s="26"/>
      <c r="D6221" s="13"/>
      <c r="E6221" s="26"/>
      <c r="F6221" s="44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36"/>
        <v>6219</v>
      </c>
      <c r="B6222" s="31">
        <v>37266</v>
      </c>
      <c r="C6222" s="26"/>
      <c r="D6222" s="13"/>
      <c r="E6222" s="26"/>
      <c r="F6222" s="44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36"/>
        <v>6220</v>
      </c>
      <c r="B6223" s="31">
        <v>37267</v>
      </c>
      <c r="C6223" s="26"/>
      <c r="D6223" s="13"/>
      <c r="E6223" s="26"/>
      <c r="F6223" s="44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36"/>
        <v>6221</v>
      </c>
      <c r="B6224" s="31">
        <v>37268</v>
      </c>
      <c r="C6224" s="26"/>
      <c r="D6224" s="13"/>
      <c r="E6224" s="26"/>
      <c r="F6224" s="44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36"/>
        <v>6222</v>
      </c>
      <c r="B6225" s="31">
        <v>37269</v>
      </c>
      <c r="C6225" s="26"/>
      <c r="D6225" s="13"/>
      <c r="E6225" s="26"/>
      <c r="F6225" s="44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36"/>
        <v>6223</v>
      </c>
      <c r="B6226" s="31">
        <v>37270</v>
      </c>
      <c r="C6226" s="26"/>
      <c r="D6226" s="13"/>
      <c r="E6226" s="26"/>
      <c r="F6226" s="44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36"/>
        <v>6224</v>
      </c>
      <c r="B6227" s="31">
        <v>37271</v>
      </c>
      <c r="C6227" s="26"/>
      <c r="D6227" s="13"/>
      <c r="E6227" s="26"/>
      <c r="F6227" s="44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36"/>
        <v>6225</v>
      </c>
      <c r="B6228" s="31">
        <v>37272</v>
      </c>
      <c r="C6228" s="26"/>
      <c r="D6228" s="13"/>
      <c r="E6228" s="26"/>
      <c r="F6228" s="44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36"/>
        <v>6226</v>
      </c>
      <c r="B6229" s="31">
        <v>37273</v>
      </c>
      <c r="C6229" s="26"/>
      <c r="D6229" s="13"/>
      <c r="E6229" s="26"/>
      <c r="F6229" s="44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36"/>
        <v>6227</v>
      </c>
      <c r="B6230" s="31">
        <v>37274</v>
      </c>
      <c r="C6230" s="26"/>
      <c r="D6230" s="13"/>
      <c r="E6230" s="26"/>
      <c r="F6230" s="44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36"/>
        <v>6228</v>
      </c>
      <c r="B6231" s="31">
        <v>37275</v>
      </c>
      <c r="C6231" s="26"/>
      <c r="D6231" s="13"/>
      <c r="E6231" s="26"/>
      <c r="F6231" s="44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36"/>
        <v>6229</v>
      </c>
      <c r="B6232" s="31">
        <v>37276</v>
      </c>
      <c r="C6232" s="26"/>
      <c r="D6232" s="13"/>
      <c r="E6232" s="26"/>
      <c r="F6232" s="44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36"/>
        <v>6230</v>
      </c>
      <c r="B6233" s="31">
        <v>37277</v>
      </c>
      <c r="C6233" s="26"/>
      <c r="D6233" s="13"/>
      <c r="E6233" s="26"/>
      <c r="F6233" s="44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36"/>
        <v>6231</v>
      </c>
      <c r="B6234" s="31">
        <v>37278</v>
      </c>
      <c r="C6234" s="26"/>
      <c r="D6234" s="13"/>
      <c r="E6234" s="26"/>
      <c r="F6234" s="44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36"/>
        <v>6232</v>
      </c>
      <c r="B6235" s="31">
        <v>37279</v>
      </c>
      <c r="C6235" s="26"/>
      <c r="D6235" s="13"/>
      <c r="E6235" s="26"/>
      <c r="F6235" s="44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36"/>
        <v>6233</v>
      </c>
      <c r="B6236" s="31">
        <v>37280</v>
      </c>
      <c r="C6236" s="26"/>
      <c r="D6236" s="13"/>
      <c r="E6236" s="26"/>
      <c r="F6236" s="44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36"/>
        <v>6234</v>
      </c>
      <c r="B6237" s="31">
        <v>37281</v>
      </c>
      <c r="C6237" s="26"/>
      <c r="D6237" s="13"/>
      <c r="E6237" s="26"/>
      <c r="F6237" s="44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36"/>
        <v>6235</v>
      </c>
      <c r="B6238" s="31">
        <v>37282</v>
      </c>
      <c r="C6238" s="26"/>
      <c r="D6238" s="13"/>
      <c r="E6238" s="26"/>
      <c r="F6238" s="44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36"/>
        <v>6236</v>
      </c>
      <c r="B6239" s="31">
        <v>37283</v>
      </c>
      <c r="C6239" s="26"/>
      <c r="D6239" s="13"/>
      <c r="E6239" s="26"/>
      <c r="F6239" s="44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36"/>
        <v>6237</v>
      </c>
      <c r="B6240" s="31">
        <v>37284</v>
      </c>
      <c r="C6240" s="26"/>
      <c r="D6240" s="13"/>
      <c r="E6240" s="26"/>
      <c r="F6240" s="44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36"/>
        <v>6238</v>
      </c>
      <c r="B6241" s="31">
        <v>37285</v>
      </c>
      <c r="C6241" s="26"/>
      <c r="D6241" s="13"/>
      <c r="E6241" s="26"/>
      <c r="F6241" s="44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36"/>
        <v>6239</v>
      </c>
      <c r="B6242" s="31">
        <v>37286</v>
      </c>
      <c r="C6242" s="26"/>
      <c r="D6242" s="13"/>
      <c r="E6242" s="26"/>
      <c r="F6242" s="44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36"/>
        <v>6240</v>
      </c>
      <c r="B6243" s="31">
        <v>37287</v>
      </c>
      <c r="C6243" s="26"/>
      <c r="D6243" s="13"/>
      <c r="E6243" s="26"/>
      <c r="F6243" s="44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36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44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36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44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36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44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36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44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36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44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36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44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36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44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36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44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36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44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36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44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36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44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36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44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36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44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36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44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36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44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36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44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36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44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36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44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36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44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36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44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36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44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36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44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36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44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36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44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36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44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36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44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36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44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36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44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36"/>
        <v>6269</v>
      </c>
      <c r="B6272" s="31">
        <v>37316</v>
      </c>
      <c r="C6272" s="26"/>
      <c r="D6272" s="13"/>
      <c r="E6272" s="26"/>
      <c r="F6272" s="44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36"/>
        <v>6270</v>
      </c>
      <c r="B6273" s="31">
        <v>37317</v>
      </c>
      <c r="C6273" s="26"/>
      <c r="D6273" s="13"/>
      <c r="E6273" s="26"/>
      <c r="F6273" s="44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36"/>
        <v>6271</v>
      </c>
      <c r="B6274" s="31">
        <v>37318</v>
      </c>
      <c r="C6274" s="26"/>
      <c r="D6274" s="13"/>
      <c r="E6274" s="26"/>
      <c r="F6274" s="44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36"/>
        <v>6272</v>
      </c>
      <c r="B6275" s="31">
        <v>37319</v>
      </c>
      <c r="C6275" s="26"/>
      <c r="D6275" s="13"/>
      <c r="E6275" s="26"/>
      <c r="F6275" s="44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36"/>
        <v>6273</v>
      </c>
      <c r="B6276" s="31">
        <v>37320</v>
      </c>
      <c r="C6276" s="26"/>
      <c r="D6276" s="13"/>
      <c r="E6276" s="26"/>
      <c r="F6276" s="44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36"/>
        <v>6274</v>
      </c>
      <c r="B6277" s="31">
        <v>37321</v>
      </c>
      <c r="C6277" s="26"/>
      <c r="D6277" s="13"/>
      <c r="E6277" s="26"/>
      <c r="F6277" s="44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37">A6277+1</f>
        <v>6275</v>
      </c>
      <c r="B6278" s="31">
        <v>37322</v>
      </c>
      <c r="C6278" s="26"/>
      <c r="D6278" s="13"/>
      <c r="E6278" s="26"/>
      <c r="F6278" s="44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37"/>
        <v>6276</v>
      </c>
      <c r="B6279" s="31">
        <v>37323</v>
      </c>
      <c r="C6279" s="26"/>
      <c r="D6279" s="13"/>
      <c r="E6279" s="26"/>
      <c r="F6279" s="44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37"/>
        <v>6277</v>
      </c>
      <c r="B6280" s="31">
        <v>37324</v>
      </c>
      <c r="C6280" s="26"/>
      <c r="D6280" s="13"/>
      <c r="E6280" s="26"/>
      <c r="F6280" s="44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37"/>
        <v>6278</v>
      </c>
      <c r="B6281" s="31">
        <v>37325</v>
      </c>
      <c r="C6281" s="26"/>
      <c r="D6281" s="13"/>
      <c r="E6281" s="26"/>
      <c r="F6281" s="44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37"/>
        <v>6279</v>
      </c>
      <c r="B6282" s="31">
        <v>37326</v>
      </c>
      <c r="C6282" s="26"/>
      <c r="D6282" s="13"/>
      <c r="E6282" s="26"/>
      <c r="F6282" s="44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37"/>
        <v>6280</v>
      </c>
      <c r="B6283" s="31">
        <v>37327</v>
      </c>
      <c r="C6283" s="26"/>
      <c r="D6283" s="13"/>
      <c r="E6283" s="26"/>
      <c r="F6283" s="44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37"/>
        <v>6281</v>
      </c>
      <c r="B6284" s="31">
        <v>37328</v>
      </c>
      <c r="C6284" s="26"/>
      <c r="D6284" s="13"/>
      <c r="E6284" s="26"/>
      <c r="F6284" s="44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37"/>
        <v>6282</v>
      </c>
      <c r="B6285" s="31">
        <v>37329</v>
      </c>
      <c r="C6285" s="26"/>
      <c r="D6285" s="13"/>
      <c r="E6285" s="26"/>
      <c r="F6285" s="44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37"/>
        <v>6283</v>
      </c>
      <c r="B6286" s="31">
        <v>37330</v>
      </c>
      <c r="C6286" s="26"/>
      <c r="D6286" s="13"/>
      <c r="E6286" s="26"/>
      <c r="F6286" s="44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37"/>
        <v>6284</v>
      </c>
      <c r="B6287" s="31">
        <v>37331</v>
      </c>
      <c r="C6287" s="26"/>
      <c r="D6287" s="13"/>
      <c r="E6287" s="26"/>
      <c r="F6287" s="44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37"/>
        <v>6285</v>
      </c>
      <c r="B6288" s="31">
        <v>37332</v>
      </c>
      <c r="C6288" s="26"/>
      <c r="D6288" s="13"/>
      <c r="E6288" s="26"/>
      <c r="F6288" s="44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37"/>
        <v>6286</v>
      </c>
      <c r="B6289" s="31">
        <v>37333</v>
      </c>
      <c r="C6289" s="26"/>
      <c r="D6289" s="13"/>
      <c r="E6289" s="26"/>
      <c r="F6289" s="44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37"/>
        <v>6287</v>
      </c>
      <c r="B6290" s="31">
        <v>37334</v>
      </c>
      <c r="C6290" s="26"/>
      <c r="D6290" s="13"/>
      <c r="E6290" s="26"/>
      <c r="F6290" s="44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37"/>
        <v>6288</v>
      </c>
      <c r="B6291" s="31">
        <v>37335</v>
      </c>
      <c r="C6291" s="26"/>
      <c r="D6291" s="13"/>
      <c r="E6291" s="26"/>
      <c r="F6291" s="44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37"/>
        <v>6289</v>
      </c>
      <c r="B6292" s="31">
        <v>37336</v>
      </c>
      <c r="C6292" s="26"/>
      <c r="D6292" s="13"/>
      <c r="E6292" s="26"/>
      <c r="F6292" s="44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37"/>
        <v>6290</v>
      </c>
      <c r="B6293" s="31">
        <v>37337</v>
      </c>
      <c r="C6293" s="26"/>
      <c r="D6293" s="13"/>
      <c r="E6293" s="26"/>
      <c r="F6293" s="44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37"/>
        <v>6291</v>
      </c>
      <c r="B6294" s="31">
        <v>37338</v>
      </c>
      <c r="C6294" s="26"/>
      <c r="D6294" s="13"/>
      <c r="E6294" s="26"/>
      <c r="F6294" s="44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37"/>
        <v>6292</v>
      </c>
      <c r="B6295" s="31">
        <v>37339</v>
      </c>
      <c r="C6295" s="26"/>
      <c r="D6295" s="13"/>
      <c r="E6295" s="26"/>
      <c r="F6295" s="44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37"/>
        <v>6293</v>
      </c>
      <c r="B6296" s="31">
        <v>37340</v>
      </c>
      <c r="C6296" s="26"/>
      <c r="D6296" s="13"/>
      <c r="E6296" s="26"/>
      <c r="F6296" s="44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37"/>
        <v>6294</v>
      </c>
      <c r="B6297" s="31">
        <v>37341</v>
      </c>
      <c r="C6297" s="26"/>
      <c r="D6297" s="13"/>
      <c r="E6297" s="26"/>
      <c r="F6297" s="44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37"/>
        <v>6295</v>
      </c>
      <c r="B6298" s="31">
        <v>37342</v>
      </c>
      <c r="C6298" s="26"/>
      <c r="D6298" s="13"/>
      <c r="E6298" s="26"/>
      <c r="F6298" s="44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37"/>
        <v>6296</v>
      </c>
      <c r="B6299" s="31">
        <v>37343</v>
      </c>
      <c r="C6299" s="26"/>
      <c r="D6299" s="13"/>
      <c r="E6299" s="26"/>
      <c r="F6299" s="44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37"/>
        <v>6297</v>
      </c>
      <c r="B6300" s="31">
        <v>37344</v>
      </c>
      <c r="C6300" s="26"/>
      <c r="D6300" s="13"/>
      <c r="E6300" s="26"/>
      <c r="F6300" s="44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37"/>
        <v>6298</v>
      </c>
      <c r="B6301" s="31">
        <v>37345</v>
      </c>
      <c r="C6301" s="26"/>
      <c r="D6301" s="13"/>
      <c r="E6301" s="26"/>
      <c r="F6301" s="44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37"/>
        <v>6299</v>
      </c>
      <c r="B6302" s="31">
        <v>37346</v>
      </c>
      <c r="C6302" s="26"/>
      <c r="D6302" s="13"/>
      <c r="E6302" s="26"/>
      <c r="F6302" s="44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37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44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37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44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37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44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37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44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37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44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37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44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37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44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37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44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37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44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37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44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37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44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37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44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37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44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37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44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37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44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37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44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37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44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37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44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37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44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37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44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37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44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37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44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37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44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37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44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37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44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37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44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37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44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37"/>
        <v>6327</v>
      </c>
      <c r="B6330" s="31">
        <v>37374</v>
      </c>
      <c r="C6330" s="26">
        <v>22</v>
      </c>
      <c r="D6330" s="13">
        <v>31.4</v>
      </c>
      <c r="E6330" s="26"/>
      <c r="F6330" s="44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37"/>
        <v>6328</v>
      </c>
      <c r="B6331" s="31">
        <v>37375</v>
      </c>
      <c r="C6331" s="26">
        <v>24</v>
      </c>
      <c r="D6331" s="13">
        <v>31.8</v>
      </c>
      <c r="E6331" s="26"/>
      <c r="F6331" s="44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37"/>
        <v>6329</v>
      </c>
      <c r="B6332" s="31">
        <v>37376</v>
      </c>
      <c r="C6332" s="26">
        <v>23</v>
      </c>
      <c r="D6332" s="13">
        <v>31.4</v>
      </c>
      <c r="E6332" s="26"/>
      <c r="F6332" s="44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37"/>
        <v>6330</v>
      </c>
      <c r="B6333" s="31">
        <v>37377</v>
      </c>
      <c r="C6333" s="26">
        <v>22</v>
      </c>
      <c r="D6333" s="13">
        <v>32.6</v>
      </c>
      <c r="E6333" s="26"/>
      <c r="F6333" s="44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37"/>
        <v>6331</v>
      </c>
      <c r="B6334" s="31">
        <v>37378</v>
      </c>
      <c r="C6334" s="26">
        <v>23</v>
      </c>
      <c r="D6334" s="13">
        <v>33</v>
      </c>
      <c r="E6334" s="26"/>
      <c r="F6334" s="44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37"/>
        <v>6332</v>
      </c>
      <c r="B6335" s="31">
        <v>37379</v>
      </c>
      <c r="C6335" s="26">
        <v>24</v>
      </c>
      <c r="D6335" s="13">
        <v>31.6</v>
      </c>
      <c r="E6335" s="26"/>
      <c r="F6335" s="44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37"/>
        <v>6333</v>
      </c>
      <c r="B6336" s="31">
        <v>37380</v>
      </c>
      <c r="C6336" s="26">
        <v>24</v>
      </c>
      <c r="D6336" s="13">
        <v>31.6</v>
      </c>
      <c r="E6336" s="26"/>
      <c r="F6336" s="44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37"/>
        <v>6334</v>
      </c>
      <c r="B6337" s="31">
        <v>37381</v>
      </c>
      <c r="C6337" s="26">
        <v>22</v>
      </c>
      <c r="D6337" s="13">
        <v>30</v>
      </c>
      <c r="E6337" s="26"/>
      <c r="F6337" s="44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37"/>
        <v>6335</v>
      </c>
      <c r="B6338" s="31">
        <v>37382</v>
      </c>
      <c r="C6338" s="26">
        <v>22</v>
      </c>
      <c r="D6338" s="13">
        <v>30.4</v>
      </c>
      <c r="E6338" s="26"/>
      <c r="F6338" s="44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37"/>
        <v>6336</v>
      </c>
      <c r="B6339" s="31">
        <v>37383</v>
      </c>
      <c r="C6339" s="26">
        <v>23</v>
      </c>
      <c r="D6339" s="13">
        <v>30</v>
      </c>
      <c r="E6339" s="26"/>
      <c r="F6339" s="44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37"/>
        <v>6337</v>
      </c>
      <c r="B6340" s="31">
        <v>37384</v>
      </c>
      <c r="C6340" s="26">
        <v>23</v>
      </c>
      <c r="D6340" s="13">
        <v>28.2</v>
      </c>
      <c r="E6340" s="26"/>
      <c r="F6340" s="44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37"/>
        <v>6338</v>
      </c>
      <c r="B6341" s="31">
        <v>37385</v>
      </c>
      <c r="C6341" s="26">
        <v>22</v>
      </c>
      <c r="D6341" s="13">
        <v>30.3</v>
      </c>
      <c r="E6341" s="26"/>
      <c r="F6341" s="44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38">A6341+1</f>
        <v>6339</v>
      </c>
      <c r="B6342" s="31">
        <v>37386</v>
      </c>
      <c r="C6342" s="26">
        <v>23</v>
      </c>
      <c r="D6342" s="13">
        <v>31.4</v>
      </c>
      <c r="E6342" s="26"/>
      <c r="F6342" s="44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38"/>
        <v>6340</v>
      </c>
      <c r="B6343" s="31">
        <v>37387</v>
      </c>
      <c r="C6343" s="26">
        <v>22</v>
      </c>
      <c r="D6343" s="13">
        <v>32.4</v>
      </c>
      <c r="E6343" s="26"/>
      <c r="F6343" s="44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38"/>
        <v>6341</v>
      </c>
      <c r="B6344" s="31">
        <v>37388</v>
      </c>
      <c r="C6344" s="26">
        <v>21</v>
      </c>
      <c r="D6344" s="13">
        <v>33.1</v>
      </c>
      <c r="E6344" s="26"/>
      <c r="F6344" s="44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38"/>
        <v>6342</v>
      </c>
      <c r="B6345" s="31">
        <v>37389</v>
      </c>
      <c r="C6345" s="26">
        <v>21</v>
      </c>
      <c r="D6345" s="13">
        <v>33.1</v>
      </c>
      <c r="E6345" s="26"/>
      <c r="F6345" s="44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38"/>
        <v>6343</v>
      </c>
      <c r="B6346" s="31">
        <v>37390</v>
      </c>
      <c r="C6346" s="26">
        <v>23</v>
      </c>
      <c r="D6346" s="13">
        <v>33.1</v>
      </c>
      <c r="E6346" s="26"/>
      <c r="F6346" s="44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38"/>
        <v>6344</v>
      </c>
      <c r="B6347" s="31">
        <v>37391</v>
      </c>
      <c r="C6347" s="26">
        <v>21</v>
      </c>
      <c r="D6347" s="13">
        <v>31.6</v>
      </c>
      <c r="E6347" s="26"/>
      <c r="F6347" s="44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38"/>
        <v>6345</v>
      </c>
      <c r="B6348" s="31">
        <v>37392</v>
      </c>
      <c r="C6348" s="26">
        <v>20</v>
      </c>
      <c r="D6348" s="13">
        <v>31.8</v>
      </c>
      <c r="E6348" s="26"/>
      <c r="F6348" s="44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38"/>
        <v>6346</v>
      </c>
      <c r="B6349" s="31">
        <v>37393</v>
      </c>
      <c r="C6349" s="26">
        <v>20</v>
      </c>
      <c r="D6349" s="13">
        <v>32.799999999999997</v>
      </c>
      <c r="E6349" s="26"/>
      <c r="F6349" s="44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38"/>
        <v>6347</v>
      </c>
      <c r="B6350" s="31">
        <v>37394</v>
      </c>
      <c r="C6350" s="26">
        <v>21</v>
      </c>
      <c r="D6350" s="13">
        <v>33.200000000000003</v>
      </c>
      <c r="E6350" s="26"/>
      <c r="F6350" s="44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38"/>
        <v>6348</v>
      </c>
      <c r="B6351" s="31">
        <v>37395</v>
      </c>
      <c r="C6351" s="26">
        <v>21</v>
      </c>
      <c r="D6351" s="13">
        <v>30.8</v>
      </c>
      <c r="E6351" s="26"/>
      <c r="F6351" s="44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38"/>
        <v>6349</v>
      </c>
      <c r="B6352" s="31">
        <v>37396</v>
      </c>
      <c r="C6352" s="26">
        <v>22</v>
      </c>
      <c r="D6352" s="13">
        <v>28.6</v>
      </c>
      <c r="E6352" s="26"/>
      <c r="F6352" s="44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38"/>
        <v>6350</v>
      </c>
      <c r="B6353" s="31">
        <v>37397</v>
      </c>
      <c r="C6353" s="26">
        <v>23</v>
      </c>
      <c r="D6353" s="13">
        <v>31.6</v>
      </c>
      <c r="E6353" s="26"/>
      <c r="F6353" s="44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38"/>
        <v>6351</v>
      </c>
      <c r="B6354" s="31">
        <v>37398</v>
      </c>
      <c r="C6354" s="26">
        <v>23</v>
      </c>
      <c r="D6354" s="13">
        <v>31.8</v>
      </c>
      <c r="E6354" s="26"/>
      <c r="F6354" s="44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38"/>
        <v>6352</v>
      </c>
      <c r="B6355" s="31">
        <v>37399</v>
      </c>
      <c r="C6355" s="26">
        <v>23</v>
      </c>
      <c r="D6355" s="13">
        <v>31.7</v>
      </c>
      <c r="E6355" s="26"/>
      <c r="F6355" s="44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38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44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38"/>
        <v>6354</v>
      </c>
      <c r="B6357" s="31">
        <v>37401</v>
      </c>
      <c r="C6357" s="26">
        <v>23</v>
      </c>
      <c r="D6357" s="13">
        <v>30</v>
      </c>
      <c r="E6357" s="26"/>
      <c r="F6357" s="44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38"/>
        <v>6355</v>
      </c>
      <c r="B6358" s="31">
        <v>37402</v>
      </c>
      <c r="C6358" s="26">
        <v>23</v>
      </c>
      <c r="D6358" s="13">
        <v>30.6</v>
      </c>
      <c r="E6358" s="26"/>
      <c r="F6358" s="44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38"/>
        <v>6356</v>
      </c>
      <c r="B6359" s="31">
        <v>37403</v>
      </c>
      <c r="C6359" s="26">
        <v>23</v>
      </c>
      <c r="D6359" s="13">
        <v>29.6</v>
      </c>
      <c r="E6359" s="26"/>
      <c r="F6359" s="44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38"/>
        <v>6357</v>
      </c>
      <c r="B6360" s="31">
        <v>37404</v>
      </c>
      <c r="C6360" s="26">
        <v>21</v>
      </c>
      <c r="D6360" s="13">
        <v>30.6</v>
      </c>
      <c r="E6360" s="26"/>
      <c r="F6360" s="44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38"/>
        <v>6358</v>
      </c>
      <c r="B6361" s="31">
        <v>37405</v>
      </c>
      <c r="C6361" s="26">
        <v>22</v>
      </c>
      <c r="D6361" s="13">
        <v>32.200000000000003</v>
      </c>
      <c r="E6361" s="26"/>
      <c r="F6361" s="44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38"/>
        <v>6359</v>
      </c>
      <c r="B6362" s="31">
        <v>37406</v>
      </c>
      <c r="C6362" s="26">
        <v>22</v>
      </c>
      <c r="D6362" s="13">
        <v>33.6</v>
      </c>
      <c r="E6362" s="26"/>
      <c r="F6362" s="44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38"/>
        <v>6360</v>
      </c>
      <c r="B6363" s="31">
        <v>37407</v>
      </c>
      <c r="C6363" s="26">
        <v>21</v>
      </c>
      <c r="D6363" s="13">
        <v>31.4</v>
      </c>
      <c r="E6363" s="26"/>
      <c r="F6363" s="44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38"/>
        <v>6361</v>
      </c>
      <c r="B6364" s="31">
        <v>37408</v>
      </c>
      <c r="C6364" s="26"/>
      <c r="D6364" s="13"/>
      <c r="E6364" s="26"/>
      <c r="F6364" s="44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38"/>
        <v>6362</v>
      </c>
      <c r="B6365" s="31">
        <v>37409</v>
      </c>
      <c r="C6365" s="26"/>
      <c r="D6365" s="13"/>
      <c r="E6365" s="26"/>
      <c r="F6365" s="44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38"/>
        <v>6363</v>
      </c>
      <c r="B6366" s="31">
        <v>37410</v>
      </c>
      <c r="C6366" s="26"/>
      <c r="D6366" s="13"/>
      <c r="E6366" s="26"/>
      <c r="F6366" s="44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38"/>
        <v>6364</v>
      </c>
      <c r="B6367" s="31">
        <v>37411</v>
      </c>
      <c r="C6367" s="26"/>
      <c r="D6367" s="13"/>
      <c r="E6367" s="26"/>
      <c r="F6367" s="44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38"/>
        <v>6365</v>
      </c>
      <c r="B6368" s="31">
        <v>37412</v>
      </c>
      <c r="C6368" s="26"/>
      <c r="D6368" s="13"/>
      <c r="E6368" s="26"/>
      <c r="F6368" s="44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38"/>
        <v>6366</v>
      </c>
      <c r="B6369" s="31">
        <v>37413</v>
      </c>
      <c r="C6369" s="26"/>
      <c r="D6369" s="13"/>
      <c r="E6369" s="26"/>
      <c r="F6369" s="44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38"/>
        <v>6367</v>
      </c>
      <c r="B6370" s="31">
        <v>37414</v>
      </c>
      <c r="C6370" s="26"/>
      <c r="D6370" s="13"/>
      <c r="E6370" s="26"/>
      <c r="F6370" s="44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38"/>
        <v>6368</v>
      </c>
      <c r="B6371" s="31">
        <v>37415</v>
      </c>
      <c r="C6371" s="26"/>
      <c r="D6371" s="13"/>
      <c r="E6371" s="26"/>
      <c r="F6371" s="44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38"/>
        <v>6369</v>
      </c>
      <c r="B6372" s="31">
        <v>37416</v>
      </c>
      <c r="C6372" s="26"/>
      <c r="D6372" s="13"/>
      <c r="E6372" s="26"/>
      <c r="F6372" s="44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38"/>
        <v>6370</v>
      </c>
      <c r="B6373" s="31">
        <v>37417</v>
      </c>
      <c r="C6373" s="26"/>
      <c r="D6373" s="13"/>
      <c r="E6373" s="26"/>
      <c r="F6373" s="44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38"/>
        <v>6371</v>
      </c>
      <c r="B6374" s="31">
        <v>37418</v>
      </c>
      <c r="C6374" s="26"/>
      <c r="D6374" s="13"/>
      <c r="E6374" s="26"/>
      <c r="F6374" s="44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38"/>
        <v>6372</v>
      </c>
      <c r="B6375" s="31">
        <v>37419</v>
      </c>
      <c r="C6375" s="26"/>
      <c r="D6375" s="13"/>
      <c r="E6375" s="26"/>
      <c r="F6375" s="44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38"/>
        <v>6373</v>
      </c>
      <c r="B6376" s="31">
        <v>37420</v>
      </c>
      <c r="C6376" s="26"/>
      <c r="D6376" s="13"/>
      <c r="E6376" s="26"/>
      <c r="F6376" s="44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38"/>
        <v>6374</v>
      </c>
      <c r="B6377" s="31">
        <v>37421</v>
      </c>
      <c r="C6377" s="26"/>
      <c r="D6377" s="13"/>
      <c r="E6377" s="26"/>
      <c r="F6377" s="44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38"/>
        <v>6375</v>
      </c>
      <c r="B6378" s="31">
        <v>37422</v>
      </c>
      <c r="C6378" s="26"/>
      <c r="D6378" s="13"/>
      <c r="E6378" s="26"/>
      <c r="F6378" s="44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38"/>
        <v>6376</v>
      </c>
      <c r="B6379" s="31">
        <v>37423</v>
      </c>
      <c r="C6379" s="26"/>
      <c r="D6379" s="13"/>
      <c r="E6379" s="26"/>
      <c r="F6379" s="44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38"/>
        <v>6377</v>
      </c>
      <c r="B6380" s="31">
        <v>37424</v>
      </c>
      <c r="C6380" s="26"/>
      <c r="D6380" s="13"/>
      <c r="E6380" s="26"/>
      <c r="F6380" s="44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38"/>
        <v>6378</v>
      </c>
      <c r="B6381" s="31">
        <v>37425</v>
      </c>
      <c r="C6381" s="26"/>
      <c r="D6381" s="13"/>
      <c r="E6381" s="26"/>
      <c r="F6381" s="44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38"/>
        <v>6379</v>
      </c>
      <c r="B6382" s="31">
        <v>37426</v>
      </c>
      <c r="C6382" s="26"/>
      <c r="D6382" s="13"/>
      <c r="E6382" s="26"/>
      <c r="F6382" s="44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38"/>
        <v>6380</v>
      </c>
      <c r="B6383" s="31">
        <v>37427</v>
      </c>
      <c r="C6383" s="26"/>
      <c r="D6383" s="13"/>
      <c r="E6383" s="26"/>
      <c r="F6383" s="44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38"/>
        <v>6381</v>
      </c>
      <c r="B6384" s="31">
        <v>37428</v>
      </c>
      <c r="C6384" s="26"/>
      <c r="D6384" s="13"/>
      <c r="E6384" s="26"/>
      <c r="F6384" s="44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38"/>
        <v>6382</v>
      </c>
      <c r="B6385" s="31">
        <v>37429</v>
      </c>
      <c r="C6385" s="26"/>
      <c r="D6385" s="13"/>
      <c r="E6385" s="26"/>
      <c r="F6385" s="44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38"/>
        <v>6383</v>
      </c>
      <c r="B6386" s="31">
        <v>37430</v>
      </c>
      <c r="C6386" s="26"/>
      <c r="D6386" s="13"/>
      <c r="E6386" s="26"/>
      <c r="F6386" s="44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38"/>
        <v>6384</v>
      </c>
      <c r="B6387" s="31">
        <v>37431</v>
      </c>
      <c r="C6387" s="26"/>
      <c r="D6387" s="13"/>
      <c r="E6387" s="26"/>
      <c r="F6387" s="44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38"/>
        <v>6385</v>
      </c>
      <c r="B6388" s="31">
        <v>37432</v>
      </c>
      <c r="C6388" s="26"/>
      <c r="D6388" s="13"/>
      <c r="E6388" s="26"/>
      <c r="F6388" s="44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38"/>
        <v>6386</v>
      </c>
      <c r="B6389" s="31">
        <v>37433</v>
      </c>
      <c r="C6389" s="26"/>
      <c r="D6389" s="13"/>
      <c r="E6389" s="26"/>
      <c r="F6389" s="44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38"/>
        <v>6387</v>
      </c>
      <c r="B6390" s="31">
        <v>37434</v>
      </c>
      <c r="C6390" s="26"/>
      <c r="D6390" s="13"/>
      <c r="E6390" s="26"/>
      <c r="F6390" s="44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38"/>
        <v>6388</v>
      </c>
      <c r="B6391" s="31">
        <v>37435</v>
      </c>
      <c r="C6391" s="26"/>
      <c r="D6391" s="13"/>
      <c r="E6391" s="26"/>
      <c r="F6391" s="44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38"/>
        <v>6389</v>
      </c>
      <c r="B6392" s="31">
        <v>37436</v>
      </c>
      <c r="C6392" s="26"/>
      <c r="D6392" s="13"/>
      <c r="E6392" s="26"/>
      <c r="F6392" s="44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38"/>
        <v>6390</v>
      </c>
      <c r="B6393" s="31">
        <v>37437</v>
      </c>
      <c r="C6393" s="26"/>
      <c r="D6393" s="13"/>
      <c r="E6393" s="26"/>
      <c r="F6393" s="44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38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44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38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44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38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44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38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44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38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44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38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44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38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44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38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44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38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44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38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44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38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44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38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44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39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44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39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44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39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44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39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44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39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44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39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44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39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44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39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44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39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44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39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44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39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44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39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44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39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44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39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44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39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44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39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44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39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44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39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44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39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44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39"/>
        <v>6422</v>
      </c>
      <c r="B6425" s="31">
        <v>37469</v>
      </c>
      <c r="C6425" s="26">
        <v>23</v>
      </c>
      <c r="D6425" s="13">
        <v>30.2</v>
      </c>
      <c r="E6425" s="26"/>
      <c r="F6425" s="44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39"/>
        <v>6423</v>
      </c>
      <c r="B6426" s="31">
        <v>37470</v>
      </c>
      <c r="C6426" s="26">
        <v>21</v>
      </c>
      <c r="D6426" s="13">
        <v>30</v>
      </c>
      <c r="E6426" s="26"/>
      <c r="F6426" s="44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39"/>
        <v>6424</v>
      </c>
      <c r="B6427" s="31">
        <v>37471</v>
      </c>
      <c r="C6427" s="26">
        <v>21</v>
      </c>
      <c r="D6427" s="13">
        <v>31.4</v>
      </c>
      <c r="E6427" s="26"/>
      <c r="F6427" s="44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39"/>
        <v>6425</v>
      </c>
      <c r="B6428" s="31">
        <v>37472</v>
      </c>
      <c r="C6428" s="26">
        <v>21</v>
      </c>
      <c r="D6428" s="13">
        <v>29.4</v>
      </c>
      <c r="E6428" s="26"/>
      <c r="F6428" s="44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39"/>
        <v>6426</v>
      </c>
      <c r="B6429" s="31">
        <v>37473</v>
      </c>
      <c r="C6429" s="26">
        <v>21</v>
      </c>
      <c r="D6429" s="13">
        <v>31</v>
      </c>
      <c r="E6429" s="26"/>
      <c r="F6429" s="44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39"/>
        <v>6427</v>
      </c>
      <c r="B6430" s="31">
        <v>37474</v>
      </c>
      <c r="C6430" s="26">
        <v>19</v>
      </c>
      <c r="D6430" s="13">
        <v>31.6</v>
      </c>
      <c r="E6430" s="26"/>
      <c r="F6430" s="44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39"/>
        <v>6428</v>
      </c>
      <c r="B6431" s="31">
        <v>37475</v>
      </c>
      <c r="C6431" s="26">
        <v>21</v>
      </c>
      <c r="D6431" s="13">
        <v>31.6</v>
      </c>
      <c r="E6431" s="26"/>
      <c r="F6431" s="44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39"/>
        <v>6429</v>
      </c>
      <c r="B6432" s="31">
        <v>37476</v>
      </c>
      <c r="C6432" s="26">
        <v>21</v>
      </c>
      <c r="D6432" s="13">
        <v>30.2</v>
      </c>
      <c r="E6432" s="26"/>
      <c r="F6432" s="44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39"/>
        <v>6430</v>
      </c>
      <c r="B6433" s="31">
        <v>37477</v>
      </c>
      <c r="C6433" s="26">
        <v>21</v>
      </c>
      <c r="D6433" s="13">
        <v>29.8</v>
      </c>
      <c r="E6433" s="26"/>
      <c r="F6433" s="44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39"/>
        <v>6431</v>
      </c>
      <c r="B6434" s="31">
        <v>37478</v>
      </c>
      <c r="C6434" s="26">
        <v>22</v>
      </c>
      <c r="D6434" s="13">
        <v>29</v>
      </c>
      <c r="E6434" s="26"/>
      <c r="F6434" s="44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39"/>
        <v>6432</v>
      </c>
      <c r="B6435" s="31">
        <v>37479</v>
      </c>
      <c r="C6435" s="26">
        <v>20</v>
      </c>
      <c r="D6435" s="13">
        <v>31.4</v>
      </c>
      <c r="E6435" s="26"/>
      <c r="F6435" s="44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39"/>
        <v>6433</v>
      </c>
      <c r="B6436" s="31">
        <v>37480</v>
      </c>
      <c r="C6436" s="26">
        <v>21</v>
      </c>
      <c r="D6436" s="13">
        <v>31.7</v>
      </c>
      <c r="E6436" s="26"/>
      <c r="F6436" s="44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39"/>
        <v>6434</v>
      </c>
      <c r="B6437" s="31">
        <v>37481</v>
      </c>
      <c r="C6437" s="26">
        <v>19</v>
      </c>
      <c r="D6437" s="13">
        <v>30.4</v>
      </c>
      <c r="E6437" s="26"/>
      <c r="F6437" s="44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39"/>
        <v>6435</v>
      </c>
      <c r="B6438" s="31">
        <v>37482</v>
      </c>
      <c r="C6438" s="26">
        <v>21</v>
      </c>
      <c r="D6438" s="13">
        <v>31</v>
      </c>
      <c r="E6438" s="26"/>
      <c r="F6438" s="44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39"/>
        <v>6436</v>
      </c>
      <c r="B6439" s="31">
        <v>37483</v>
      </c>
      <c r="C6439" s="26">
        <v>19</v>
      </c>
      <c r="D6439" s="13">
        <v>30.7</v>
      </c>
      <c r="E6439" s="26"/>
      <c r="F6439" s="44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39"/>
        <v>6437</v>
      </c>
      <c r="B6440" s="31">
        <v>37484</v>
      </c>
      <c r="C6440" s="26">
        <v>19</v>
      </c>
      <c r="D6440" s="13">
        <v>30.4</v>
      </c>
      <c r="E6440" s="26"/>
      <c r="F6440" s="44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39"/>
        <v>6438</v>
      </c>
      <c r="B6441" s="31">
        <v>37485</v>
      </c>
      <c r="C6441" s="26">
        <v>19</v>
      </c>
      <c r="D6441" s="13">
        <v>30.4</v>
      </c>
      <c r="E6441" s="26"/>
      <c r="F6441" s="44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39"/>
        <v>6439</v>
      </c>
      <c r="B6442" s="31">
        <v>37486</v>
      </c>
      <c r="C6442" s="26">
        <v>19</v>
      </c>
      <c r="D6442" s="13">
        <v>30.8</v>
      </c>
      <c r="E6442" s="26"/>
      <c r="F6442" s="44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39"/>
        <v>6440</v>
      </c>
      <c r="B6443" s="31">
        <v>37487</v>
      </c>
      <c r="C6443" s="26">
        <v>23</v>
      </c>
      <c r="D6443" s="13">
        <v>30.4</v>
      </c>
      <c r="E6443" s="26"/>
      <c r="F6443" s="44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39"/>
        <v>6441</v>
      </c>
      <c r="B6444" s="31">
        <v>37488</v>
      </c>
      <c r="C6444" s="26">
        <v>22</v>
      </c>
      <c r="D6444" s="13">
        <v>30.2</v>
      </c>
      <c r="E6444" s="26"/>
      <c r="F6444" s="44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39"/>
        <v>6442</v>
      </c>
      <c r="B6445" s="31">
        <v>37489</v>
      </c>
      <c r="C6445" s="26">
        <v>18</v>
      </c>
      <c r="D6445" s="13">
        <v>31.1</v>
      </c>
      <c r="E6445" s="26"/>
      <c r="F6445" s="44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39"/>
        <v>6443</v>
      </c>
      <c r="B6446" s="31">
        <v>37490</v>
      </c>
      <c r="C6446" s="26">
        <v>21</v>
      </c>
      <c r="D6446" s="13">
        <v>31.1</v>
      </c>
      <c r="E6446" s="26"/>
      <c r="F6446" s="44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39"/>
        <v>6444</v>
      </c>
      <c r="B6447" s="31">
        <v>37491</v>
      </c>
      <c r="C6447" s="26">
        <v>21</v>
      </c>
      <c r="D6447" s="13">
        <v>31</v>
      </c>
      <c r="E6447" s="26"/>
      <c r="F6447" s="44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39"/>
        <v>6445</v>
      </c>
      <c r="B6448" s="31">
        <v>37492</v>
      </c>
      <c r="C6448" s="26">
        <v>22</v>
      </c>
      <c r="D6448" s="13">
        <v>30.2</v>
      </c>
      <c r="E6448" s="26"/>
      <c r="F6448" s="44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39"/>
        <v>6446</v>
      </c>
      <c r="B6449" s="31">
        <v>37493</v>
      </c>
      <c r="C6449" s="26">
        <v>21</v>
      </c>
      <c r="D6449" s="13">
        <v>30.2</v>
      </c>
      <c r="E6449" s="26"/>
      <c r="F6449" s="44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39"/>
        <v>6447</v>
      </c>
      <c r="B6450" s="31">
        <v>37494</v>
      </c>
      <c r="C6450" s="26">
        <v>22</v>
      </c>
      <c r="D6450" s="13">
        <v>30.5</v>
      </c>
      <c r="E6450" s="26"/>
      <c r="F6450" s="44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39"/>
        <v>6448</v>
      </c>
      <c r="B6451" s="31">
        <v>37495</v>
      </c>
      <c r="C6451" s="26">
        <v>22</v>
      </c>
      <c r="D6451" s="13">
        <v>30.8</v>
      </c>
      <c r="E6451" s="26"/>
      <c r="F6451" s="44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39"/>
        <v>6449</v>
      </c>
      <c r="B6452" s="31">
        <v>37496</v>
      </c>
      <c r="C6452" s="26">
        <v>21</v>
      </c>
      <c r="D6452" s="13">
        <v>30.2</v>
      </c>
      <c r="E6452" s="26"/>
      <c r="F6452" s="44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39"/>
        <v>6450</v>
      </c>
      <c r="B6453" s="31">
        <v>37497</v>
      </c>
      <c r="C6453" s="26">
        <v>21</v>
      </c>
      <c r="D6453" s="13">
        <v>30.2</v>
      </c>
      <c r="E6453" s="26"/>
      <c r="F6453" s="44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39"/>
        <v>6451</v>
      </c>
      <c r="B6454" s="31">
        <v>37498</v>
      </c>
      <c r="C6454" s="26">
        <v>22</v>
      </c>
      <c r="D6454" s="13">
        <v>29.2</v>
      </c>
      <c r="E6454" s="26"/>
      <c r="F6454" s="44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39"/>
        <v>6452</v>
      </c>
      <c r="B6455" s="31">
        <v>37499</v>
      </c>
      <c r="C6455" s="26">
        <v>22</v>
      </c>
      <c r="D6455" s="13">
        <v>29.6</v>
      </c>
      <c r="E6455" s="26"/>
      <c r="F6455" s="44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39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44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39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44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39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44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39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44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39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44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39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44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39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44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39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44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39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44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39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44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39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44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39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44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39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44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39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44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40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44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40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44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40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44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40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44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40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44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40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44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40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44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40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44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40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44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40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44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40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44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40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44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40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44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40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44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40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44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40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44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40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44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40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44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40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44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40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44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40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44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40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44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40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44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40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44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40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44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40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44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40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44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40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44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40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44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40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44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40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44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40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44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40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44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40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44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40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44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40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44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40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44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40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44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40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44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40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44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40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44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40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44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40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44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40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44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40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44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40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44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40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44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40"/>
        <v>6514</v>
      </c>
      <c r="B6517" s="31">
        <v>37561</v>
      </c>
      <c r="C6517" s="26"/>
      <c r="D6517" s="13"/>
      <c r="E6517" s="26"/>
      <c r="F6517" s="44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40"/>
        <v>6515</v>
      </c>
      <c r="B6518" s="31">
        <v>37562</v>
      </c>
      <c r="C6518" s="26"/>
      <c r="D6518" s="13"/>
      <c r="E6518" s="26"/>
      <c r="F6518" s="44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40"/>
        <v>6516</v>
      </c>
      <c r="B6519" s="31">
        <v>37563</v>
      </c>
      <c r="C6519" s="26"/>
      <c r="D6519" s="13"/>
      <c r="E6519" s="26"/>
      <c r="F6519" s="44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40"/>
        <v>6517</v>
      </c>
      <c r="B6520" s="31">
        <v>37564</v>
      </c>
      <c r="C6520" s="26"/>
      <c r="D6520" s="13"/>
      <c r="E6520" s="26"/>
      <c r="F6520" s="44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40"/>
        <v>6518</v>
      </c>
      <c r="B6521" s="31">
        <v>37565</v>
      </c>
      <c r="C6521" s="26"/>
      <c r="D6521" s="13"/>
      <c r="E6521" s="26"/>
      <c r="F6521" s="44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40"/>
        <v>6519</v>
      </c>
      <c r="B6522" s="31">
        <v>37566</v>
      </c>
      <c r="C6522" s="26"/>
      <c r="D6522" s="13"/>
      <c r="E6522" s="26"/>
      <c r="F6522" s="44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40"/>
        <v>6520</v>
      </c>
      <c r="B6523" s="31">
        <v>37567</v>
      </c>
      <c r="C6523" s="26"/>
      <c r="D6523" s="13"/>
      <c r="E6523" s="26"/>
      <c r="F6523" s="44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40"/>
        <v>6521</v>
      </c>
      <c r="B6524" s="31">
        <v>37568</v>
      </c>
      <c r="C6524" s="26"/>
      <c r="D6524" s="13"/>
      <c r="E6524" s="26"/>
      <c r="F6524" s="44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40"/>
        <v>6522</v>
      </c>
      <c r="B6525" s="31">
        <v>37569</v>
      </c>
      <c r="C6525" s="26"/>
      <c r="D6525" s="13"/>
      <c r="E6525" s="26"/>
      <c r="F6525" s="44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40"/>
        <v>6523</v>
      </c>
      <c r="B6526" s="31">
        <v>37570</v>
      </c>
      <c r="C6526" s="26"/>
      <c r="D6526" s="13"/>
      <c r="E6526" s="26"/>
      <c r="F6526" s="44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40"/>
        <v>6524</v>
      </c>
      <c r="B6527" s="31">
        <v>37571</v>
      </c>
      <c r="C6527" s="26"/>
      <c r="D6527" s="13"/>
      <c r="E6527" s="26"/>
      <c r="F6527" s="44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40"/>
        <v>6525</v>
      </c>
      <c r="B6528" s="31">
        <v>37572</v>
      </c>
      <c r="C6528" s="26"/>
      <c r="D6528" s="13"/>
      <c r="E6528" s="26"/>
      <c r="F6528" s="44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40"/>
        <v>6526</v>
      </c>
      <c r="B6529" s="31">
        <v>37573</v>
      </c>
      <c r="C6529" s="26"/>
      <c r="D6529" s="13"/>
      <c r="E6529" s="26"/>
      <c r="F6529" s="44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40"/>
        <v>6527</v>
      </c>
      <c r="B6530" s="31">
        <v>37574</v>
      </c>
      <c r="C6530" s="26"/>
      <c r="D6530" s="13"/>
      <c r="E6530" s="26"/>
      <c r="F6530" s="44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40"/>
        <v>6528</v>
      </c>
      <c r="B6531" s="31">
        <v>37575</v>
      </c>
      <c r="C6531" s="26"/>
      <c r="D6531" s="13"/>
      <c r="E6531" s="26"/>
      <c r="F6531" s="44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40"/>
        <v>6529</v>
      </c>
      <c r="B6532" s="31">
        <v>37576</v>
      </c>
      <c r="C6532" s="26"/>
      <c r="D6532" s="13"/>
      <c r="E6532" s="26"/>
      <c r="F6532" s="44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40"/>
        <v>6530</v>
      </c>
      <c r="B6533" s="31">
        <v>37577</v>
      </c>
      <c r="C6533" s="26"/>
      <c r="D6533" s="13"/>
      <c r="E6533" s="26"/>
      <c r="F6533" s="44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41">A6533+1</f>
        <v>6531</v>
      </c>
      <c r="B6534" s="31">
        <v>37578</v>
      </c>
      <c r="C6534" s="26"/>
      <c r="D6534" s="13"/>
      <c r="E6534" s="26"/>
      <c r="F6534" s="44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41"/>
        <v>6532</v>
      </c>
      <c r="B6535" s="31">
        <v>37579</v>
      </c>
      <c r="C6535" s="26"/>
      <c r="D6535" s="13"/>
      <c r="E6535" s="26"/>
      <c r="F6535" s="44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41"/>
        <v>6533</v>
      </c>
      <c r="B6536" s="31">
        <v>37580</v>
      </c>
      <c r="C6536" s="26"/>
      <c r="D6536" s="13"/>
      <c r="E6536" s="26"/>
      <c r="F6536" s="44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41"/>
        <v>6534</v>
      </c>
      <c r="B6537" s="31">
        <v>37581</v>
      </c>
      <c r="C6537" s="26"/>
      <c r="D6537" s="13"/>
      <c r="E6537" s="26"/>
      <c r="F6537" s="44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41"/>
        <v>6535</v>
      </c>
      <c r="B6538" s="31">
        <v>37582</v>
      </c>
      <c r="C6538" s="26"/>
      <c r="D6538" s="13"/>
      <c r="E6538" s="26"/>
      <c r="F6538" s="44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41"/>
        <v>6536</v>
      </c>
      <c r="B6539" s="31">
        <v>37583</v>
      </c>
      <c r="C6539" s="26"/>
      <c r="D6539" s="13"/>
      <c r="E6539" s="26"/>
      <c r="F6539" s="44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41"/>
        <v>6537</v>
      </c>
      <c r="B6540" s="31">
        <v>37584</v>
      </c>
      <c r="C6540" s="26"/>
      <c r="D6540" s="13"/>
      <c r="E6540" s="26"/>
      <c r="F6540" s="44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41"/>
        <v>6538</v>
      </c>
      <c r="B6541" s="31">
        <v>37585</v>
      </c>
      <c r="C6541" s="26"/>
      <c r="D6541" s="13"/>
      <c r="E6541" s="26"/>
      <c r="F6541" s="44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41"/>
        <v>6539</v>
      </c>
      <c r="B6542" s="31">
        <v>37586</v>
      </c>
      <c r="C6542" s="26"/>
      <c r="D6542" s="13"/>
      <c r="E6542" s="26"/>
      <c r="F6542" s="44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41"/>
        <v>6540</v>
      </c>
      <c r="B6543" s="31">
        <v>37587</v>
      </c>
      <c r="C6543" s="26"/>
      <c r="D6543" s="13"/>
      <c r="E6543" s="26"/>
      <c r="F6543" s="44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41"/>
        <v>6541</v>
      </c>
      <c r="B6544" s="31">
        <v>37588</v>
      </c>
      <c r="C6544" s="26"/>
      <c r="D6544" s="13"/>
      <c r="E6544" s="26"/>
      <c r="F6544" s="44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41"/>
        <v>6542</v>
      </c>
      <c r="B6545" s="31">
        <v>37589</v>
      </c>
      <c r="C6545" s="26"/>
      <c r="D6545" s="13"/>
      <c r="E6545" s="26"/>
      <c r="F6545" s="44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41"/>
        <v>6543</v>
      </c>
      <c r="B6546" s="31">
        <v>37590</v>
      </c>
      <c r="C6546" s="26"/>
      <c r="D6546" s="13"/>
      <c r="E6546" s="26"/>
      <c r="F6546" s="44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41"/>
        <v>6544</v>
      </c>
      <c r="B6547" s="31">
        <v>37591</v>
      </c>
      <c r="C6547" s="26"/>
      <c r="D6547" s="13"/>
      <c r="E6547" s="26"/>
      <c r="F6547" s="44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41"/>
        <v>6545</v>
      </c>
      <c r="B6548" s="31">
        <v>37592</v>
      </c>
      <c r="C6548" s="26"/>
      <c r="D6548" s="13"/>
      <c r="E6548" s="26"/>
      <c r="F6548" s="44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41"/>
        <v>6546</v>
      </c>
      <c r="B6549" s="31">
        <v>37593</v>
      </c>
      <c r="C6549" s="26"/>
      <c r="D6549" s="13"/>
      <c r="E6549" s="26"/>
      <c r="F6549" s="44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41"/>
        <v>6547</v>
      </c>
      <c r="B6550" s="31">
        <v>37594</v>
      </c>
      <c r="C6550" s="26"/>
      <c r="D6550" s="13"/>
      <c r="E6550" s="26"/>
      <c r="F6550" s="44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41"/>
        <v>6548</v>
      </c>
      <c r="B6551" s="31">
        <v>37595</v>
      </c>
      <c r="C6551" s="26"/>
      <c r="D6551" s="13"/>
      <c r="E6551" s="26"/>
      <c r="F6551" s="44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41"/>
        <v>6549</v>
      </c>
      <c r="B6552" s="31">
        <v>37596</v>
      </c>
      <c r="C6552" s="26"/>
      <c r="D6552" s="13"/>
      <c r="E6552" s="26"/>
      <c r="F6552" s="44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41"/>
        <v>6550</v>
      </c>
      <c r="B6553" s="31">
        <v>37597</v>
      </c>
      <c r="C6553" s="26"/>
      <c r="D6553" s="13"/>
      <c r="E6553" s="26"/>
      <c r="F6553" s="44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41"/>
        <v>6551</v>
      </c>
      <c r="B6554" s="31">
        <v>37598</v>
      </c>
      <c r="C6554" s="26"/>
      <c r="D6554" s="13"/>
      <c r="E6554" s="26"/>
      <c r="F6554" s="44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41"/>
        <v>6552</v>
      </c>
      <c r="B6555" s="31">
        <v>37599</v>
      </c>
      <c r="C6555" s="26"/>
      <c r="D6555" s="13"/>
      <c r="E6555" s="26"/>
      <c r="F6555" s="44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41"/>
        <v>6553</v>
      </c>
      <c r="B6556" s="31">
        <v>37600</v>
      </c>
      <c r="C6556" s="26"/>
      <c r="D6556" s="13"/>
      <c r="E6556" s="26"/>
      <c r="F6556" s="44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41"/>
        <v>6554</v>
      </c>
      <c r="B6557" s="31">
        <v>37601</v>
      </c>
      <c r="C6557" s="26"/>
      <c r="D6557" s="13"/>
      <c r="E6557" s="26"/>
      <c r="F6557" s="44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41"/>
        <v>6555</v>
      </c>
      <c r="B6558" s="31">
        <v>37602</v>
      </c>
      <c r="C6558" s="26"/>
      <c r="D6558" s="13"/>
      <c r="E6558" s="26"/>
      <c r="F6558" s="44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41"/>
        <v>6556</v>
      </c>
      <c r="B6559" s="31">
        <v>37603</v>
      </c>
      <c r="C6559" s="26"/>
      <c r="D6559" s="13"/>
      <c r="E6559" s="26"/>
      <c r="F6559" s="44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41"/>
        <v>6557</v>
      </c>
      <c r="B6560" s="31">
        <v>37604</v>
      </c>
      <c r="C6560" s="26"/>
      <c r="D6560" s="13"/>
      <c r="E6560" s="26"/>
      <c r="F6560" s="44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41"/>
        <v>6558</v>
      </c>
      <c r="B6561" s="31">
        <v>37605</v>
      </c>
      <c r="C6561" s="26"/>
      <c r="D6561" s="13"/>
      <c r="E6561" s="26"/>
      <c r="F6561" s="44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41"/>
        <v>6559</v>
      </c>
      <c r="B6562" s="31">
        <v>37606</v>
      </c>
      <c r="C6562" s="26"/>
      <c r="D6562" s="13"/>
      <c r="E6562" s="26"/>
      <c r="F6562" s="44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41"/>
        <v>6560</v>
      </c>
      <c r="B6563" s="31">
        <v>37607</v>
      </c>
      <c r="C6563" s="26"/>
      <c r="D6563" s="13"/>
      <c r="E6563" s="26"/>
      <c r="F6563" s="44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41"/>
        <v>6561</v>
      </c>
      <c r="B6564" s="31">
        <v>37608</v>
      </c>
      <c r="C6564" s="26"/>
      <c r="D6564" s="13"/>
      <c r="E6564" s="26"/>
      <c r="F6564" s="44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41"/>
        <v>6562</v>
      </c>
      <c r="B6565" s="31">
        <v>37609</v>
      </c>
      <c r="C6565" s="26"/>
      <c r="D6565" s="13"/>
      <c r="E6565" s="26"/>
      <c r="F6565" s="44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41"/>
        <v>6563</v>
      </c>
      <c r="B6566" s="31">
        <v>37610</v>
      </c>
      <c r="C6566" s="26"/>
      <c r="D6566" s="13"/>
      <c r="E6566" s="26"/>
      <c r="F6566" s="44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41"/>
        <v>6564</v>
      </c>
      <c r="B6567" s="31">
        <v>37611</v>
      </c>
      <c r="C6567" s="26"/>
      <c r="D6567" s="13"/>
      <c r="E6567" s="26"/>
      <c r="F6567" s="44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41"/>
        <v>6565</v>
      </c>
      <c r="B6568" s="31">
        <v>37612</v>
      </c>
      <c r="C6568" s="26"/>
      <c r="D6568" s="13"/>
      <c r="E6568" s="26"/>
      <c r="F6568" s="44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41"/>
        <v>6566</v>
      </c>
      <c r="B6569" s="31">
        <v>37613</v>
      </c>
      <c r="C6569" s="26"/>
      <c r="D6569" s="13"/>
      <c r="E6569" s="26"/>
      <c r="F6569" s="44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41"/>
        <v>6567</v>
      </c>
      <c r="B6570" s="31">
        <v>37614</v>
      </c>
      <c r="C6570" s="26"/>
      <c r="D6570" s="13"/>
      <c r="E6570" s="26"/>
      <c r="F6570" s="44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41"/>
        <v>6568</v>
      </c>
      <c r="B6571" s="31">
        <v>37615</v>
      </c>
      <c r="C6571" s="26"/>
      <c r="D6571" s="13"/>
      <c r="E6571" s="26"/>
      <c r="F6571" s="44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41"/>
        <v>6569</v>
      </c>
      <c r="B6572" s="31">
        <v>37616</v>
      </c>
      <c r="C6572" s="26"/>
      <c r="D6572" s="13"/>
      <c r="E6572" s="26"/>
      <c r="F6572" s="44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41"/>
        <v>6570</v>
      </c>
      <c r="B6573" s="31">
        <v>37617</v>
      </c>
      <c r="C6573" s="26"/>
      <c r="D6573" s="13"/>
      <c r="E6573" s="26"/>
      <c r="F6573" s="44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41"/>
        <v>6571</v>
      </c>
      <c r="B6574" s="31">
        <v>37618</v>
      </c>
      <c r="C6574" s="26"/>
      <c r="D6574" s="13"/>
      <c r="E6574" s="26"/>
      <c r="F6574" s="44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41"/>
        <v>6572</v>
      </c>
      <c r="B6575" s="31">
        <v>37619</v>
      </c>
      <c r="C6575" s="26"/>
      <c r="D6575" s="13"/>
      <c r="E6575" s="26"/>
      <c r="F6575" s="44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41"/>
        <v>6573</v>
      </c>
      <c r="B6576" s="31">
        <v>37620</v>
      </c>
      <c r="C6576" s="26"/>
      <c r="D6576" s="13"/>
      <c r="E6576" s="26"/>
      <c r="F6576" s="44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41"/>
        <v>6574</v>
      </c>
      <c r="B6577" s="31">
        <v>37621</v>
      </c>
      <c r="C6577" s="26"/>
      <c r="D6577" s="13"/>
      <c r="E6577" s="26"/>
      <c r="F6577" s="44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41"/>
        <v>6575</v>
      </c>
      <c r="B6578" s="31">
        <v>37622</v>
      </c>
      <c r="C6578" s="26">
        <v>23</v>
      </c>
      <c r="D6578" s="13">
        <v>32.4</v>
      </c>
      <c r="E6578" s="26"/>
      <c r="F6578" s="44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41"/>
        <v>6576</v>
      </c>
      <c r="B6579" s="31">
        <v>37623</v>
      </c>
      <c r="C6579" s="26">
        <v>22</v>
      </c>
      <c r="D6579" s="13">
        <v>32.799999999999997</v>
      </c>
      <c r="E6579" s="26"/>
      <c r="F6579" s="44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41"/>
        <v>6577</v>
      </c>
      <c r="B6580" s="31">
        <v>37624</v>
      </c>
      <c r="C6580" s="26">
        <v>23</v>
      </c>
      <c r="D6580" s="13">
        <v>32.6</v>
      </c>
      <c r="E6580" s="26"/>
      <c r="F6580" s="44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41"/>
        <v>6578</v>
      </c>
      <c r="B6581" s="31">
        <v>37625</v>
      </c>
      <c r="C6581" s="26">
        <v>22</v>
      </c>
      <c r="D6581" s="13">
        <v>32.6</v>
      </c>
      <c r="E6581" s="26"/>
      <c r="F6581" s="44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41"/>
        <v>6579</v>
      </c>
      <c r="B6582" s="31">
        <v>37626</v>
      </c>
      <c r="C6582" s="26">
        <v>22</v>
      </c>
      <c r="D6582" s="13">
        <v>29.6</v>
      </c>
      <c r="E6582" s="26"/>
      <c r="F6582" s="44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41"/>
        <v>6580</v>
      </c>
      <c r="B6583" s="31">
        <v>37627</v>
      </c>
      <c r="C6583" s="26">
        <v>21</v>
      </c>
      <c r="D6583" s="13">
        <v>31.2</v>
      </c>
      <c r="E6583" s="26"/>
      <c r="F6583" s="44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41"/>
        <v>6581</v>
      </c>
      <c r="B6584" s="31">
        <v>37628</v>
      </c>
      <c r="C6584" s="26">
        <v>21</v>
      </c>
      <c r="D6584" s="13">
        <v>29.6</v>
      </c>
      <c r="E6584" s="26"/>
      <c r="F6584" s="44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41"/>
        <v>6582</v>
      </c>
      <c r="B6585" s="31">
        <v>37629</v>
      </c>
      <c r="C6585" s="26">
        <v>22</v>
      </c>
      <c r="D6585" s="13">
        <v>30.4</v>
      </c>
      <c r="E6585" s="26"/>
      <c r="F6585" s="44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41"/>
        <v>6583</v>
      </c>
      <c r="B6586" s="31">
        <v>37630</v>
      </c>
      <c r="C6586" s="26">
        <v>23</v>
      </c>
      <c r="D6586" s="13">
        <v>32.200000000000003</v>
      </c>
      <c r="E6586" s="26"/>
      <c r="F6586" s="44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41"/>
        <v>6584</v>
      </c>
      <c r="B6587" s="31">
        <v>37631</v>
      </c>
      <c r="C6587" s="26">
        <v>21</v>
      </c>
      <c r="D6587" s="13">
        <v>32.200000000000003</v>
      </c>
      <c r="E6587" s="26"/>
      <c r="F6587" s="44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41"/>
        <v>6585</v>
      </c>
      <c r="B6588" s="31">
        <v>37632</v>
      </c>
      <c r="C6588" s="26">
        <v>21</v>
      </c>
      <c r="D6588" s="13">
        <v>31.8</v>
      </c>
      <c r="E6588" s="26"/>
      <c r="F6588" s="44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41"/>
        <v>6586</v>
      </c>
      <c r="B6589" s="31">
        <v>37633</v>
      </c>
      <c r="C6589" s="26">
        <v>21</v>
      </c>
      <c r="D6589" s="13">
        <v>31.2</v>
      </c>
      <c r="E6589" s="26"/>
      <c r="F6589" s="44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41"/>
        <v>6587</v>
      </c>
      <c r="B6590" s="31">
        <v>37634</v>
      </c>
      <c r="C6590" s="26">
        <v>22</v>
      </c>
      <c r="D6590" s="13">
        <v>28.4</v>
      </c>
      <c r="E6590" s="26"/>
      <c r="F6590" s="44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41"/>
        <v>6588</v>
      </c>
      <c r="B6591" s="31">
        <v>37635</v>
      </c>
      <c r="C6591" s="26">
        <v>21</v>
      </c>
      <c r="D6591" s="13">
        <v>29.2</v>
      </c>
      <c r="E6591" s="26"/>
      <c r="F6591" s="44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41"/>
        <v>6589</v>
      </c>
      <c r="B6592" s="31">
        <v>37636</v>
      </c>
      <c r="C6592" s="26">
        <v>21</v>
      </c>
      <c r="D6592" s="13">
        <v>32</v>
      </c>
      <c r="E6592" s="26"/>
      <c r="F6592" s="44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41"/>
        <v>6590</v>
      </c>
      <c r="B6593" s="31">
        <v>37637</v>
      </c>
      <c r="C6593" s="26">
        <v>22</v>
      </c>
      <c r="D6593" s="13">
        <v>31</v>
      </c>
      <c r="E6593" s="26"/>
      <c r="F6593" s="44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41"/>
        <v>6591</v>
      </c>
      <c r="B6594" s="31">
        <v>37638</v>
      </c>
      <c r="C6594" s="26">
        <v>22</v>
      </c>
      <c r="D6594" s="13">
        <v>32.799999999999997</v>
      </c>
      <c r="E6594" s="26"/>
      <c r="F6594" s="44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41"/>
        <v>6592</v>
      </c>
      <c r="B6595" s="31">
        <v>37639</v>
      </c>
      <c r="C6595" s="26">
        <v>22</v>
      </c>
      <c r="D6595" s="13">
        <v>32.4</v>
      </c>
      <c r="E6595" s="26"/>
      <c r="F6595" s="44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41"/>
        <v>6593</v>
      </c>
      <c r="B6596" s="31">
        <v>37640</v>
      </c>
      <c r="C6596" s="26">
        <v>22</v>
      </c>
      <c r="D6596" s="13">
        <v>32.1</v>
      </c>
      <c r="E6596" s="26"/>
      <c r="F6596" s="44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41"/>
        <v>6594</v>
      </c>
      <c r="B6597" s="31">
        <v>37641</v>
      </c>
      <c r="C6597" s="26">
        <v>22</v>
      </c>
      <c r="D6597" s="13">
        <v>32.1</v>
      </c>
      <c r="E6597" s="26"/>
      <c r="F6597" s="44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42">A6597+1</f>
        <v>6595</v>
      </c>
      <c r="B6598" s="31">
        <v>37642</v>
      </c>
      <c r="C6598" s="26">
        <v>22</v>
      </c>
      <c r="D6598" s="13">
        <v>31</v>
      </c>
      <c r="E6598" s="26"/>
      <c r="F6598" s="44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42"/>
        <v>6596</v>
      </c>
      <c r="B6599" s="31">
        <v>37643</v>
      </c>
      <c r="C6599" s="26">
        <v>22</v>
      </c>
      <c r="D6599" s="13">
        <v>31</v>
      </c>
      <c r="E6599" s="26"/>
      <c r="F6599" s="44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42"/>
        <v>6597</v>
      </c>
      <c r="B6600" s="31">
        <v>37644</v>
      </c>
      <c r="C6600" s="26">
        <v>22</v>
      </c>
      <c r="D6600" s="13">
        <v>28.4</v>
      </c>
      <c r="E6600" s="26"/>
      <c r="F6600" s="44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42"/>
        <v>6598</v>
      </c>
      <c r="B6601" s="31">
        <v>37645</v>
      </c>
      <c r="C6601" s="26">
        <v>22</v>
      </c>
      <c r="D6601" s="13">
        <v>32</v>
      </c>
      <c r="E6601" s="26"/>
      <c r="F6601" s="44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42"/>
        <v>6599</v>
      </c>
      <c r="B6602" s="31">
        <v>37646</v>
      </c>
      <c r="C6602" s="26">
        <v>21</v>
      </c>
      <c r="D6602" s="13">
        <v>32.1</v>
      </c>
      <c r="E6602" s="26"/>
      <c r="F6602" s="44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42"/>
        <v>6600</v>
      </c>
      <c r="B6603" s="31">
        <v>37647</v>
      </c>
      <c r="C6603" s="26">
        <v>21</v>
      </c>
      <c r="D6603" s="13">
        <v>27.4</v>
      </c>
      <c r="E6603" s="26"/>
      <c r="F6603" s="44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42"/>
        <v>6601</v>
      </c>
      <c r="B6604" s="31">
        <v>37648</v>
      </c>
      <c r="C6604" s="26">
        <v>21</v>
      </c>
      <c r="D6604" s="13">
        <v>32.200000000000003</v>
      </c>
      <c r="E6604" s="26"/>
      <c r="F6604" s="44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42"/>
        <v>6602</v>
      </c>
      <c r="B6605" s="31">
        <v>37649</v>
      </c>
      <c r="C6605" s="26">
        <v>21</v>
      </c>
      <c r="D6605" s="13">
        <v>32</v>
      </c>
      <c r="E6605" s="26"/>
      <c r="F6605" s="44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42"/>
        <v>6603</v>
      </c>
      <c r="B6606" s="31">
        <v>37650</v>
      </c>
      <c r="C6606" s="26">
        <v>21</v>
      </c>
      <c r="D6606" s="13">
        <v>32.1</v>
      </c>
      <c r="E6606" s="26"/>
      <c r="F6606" s="44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42"/>
        <v>6604</v>
      </c>
      <c r="B6607" s="31">
        <v>37651</v>
      </c>
      <c r="C6607" s="26">
        <v>22</v>
      </c>
      <c r="D6607" s="13">
        <v>31.6</v>
      </c>
      <c r="E6607" s="26"/>
      <c r="F6607" s="44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42"/>
        <v>6605</v>
      </c>
      <c r="B6608" s="31">
        <v>37652</v>
      </c>
      <c r="C6608" s="26">
        <v>22</v>
      </c>
      <c r="D6608" s="13">
        <v>32.1</v>
      </c>
      <c r="E6608" s="26"/>
      <c r="F6608" s="44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42"/>
        <v>6606</v>
      </c>
      <c r="B6609" s="31">
        <v>37653</v>
      </c>
      <c r="C6609" s="26">
        <v>20</v>
      </c>
      <c r="D6609" s="13">
        <v>32.299999999999997</v>
      </c>
      <c r="E6609" s="26"/>
      <c r="F6609" s="44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42"/>
        <v>6607</v>
      </c>
      <c r="B6610" s="31">
        <v>37654</v>
      </c>
      <c r="C6610" s="26">
        <v>22</v>
      </c>
      <c r="D6610" s="13">
        <v>32.4</v>
      </c>
      <c r="E6610" s="26"/>
      <c r="F6610" s="44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42"/>
        <v>6608</v>
      </c>
      <c r="B6611" s="31">
        <v>37655</v>
      </c>
      <c r="C6611" s="26">
        <v>20</v>
      </c>
      <c r="D6611" s="13">
        <v>33.4</v>
      </c>
      <c r="E6611" s="26"/>
      <c r="F6611" s="44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42"/>
        <v>6609</v>
      </c>
      <c r="B6612" s="31">
        <v>37656</v>
      </c>
      <c r="C6612" s="26">
        <v>20</v>
      </c>
      <c r="D6612" s="13">
        <v>32.6</v>
      </c>
      <c r="E6612" s="26"/>
      <c r="F6612" s="44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42"/>
        <v>6610</v>
      </c>
      <c r="B6613" s="31">
        <v>37657</v>
      </c>
      <c r="C6613" s="26">
        <v>20</v>
      </c>
      <c r="D6613" s="13">
        <v>31.9</v>
      </c>
      <c r="E6613" s="26"/>
      <c r="F6613" s="44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42"/>
        <v>6611</v>
      </c>
      <c r="B6614" s="31">
        <v>37658</v>
      </c>
      <c r="C6614" s="26">
        <v>22</v>
      </c>
      <c r="D6614" s="13">
        <v>33.4</v>
      </c>
      <c r="E6614" s="26"/>
      <c r="F6614" s="44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42"/>
        <v>6612</v>
      </c>
      <c r="B6615" s="31">
        <v>37659</v>
      </c>
      <c r="C6615" s="26">
        <v>22</v>
      </c>
      <c r="D6615" s="13">
        <v>33</v>
      </c>
      <c r="E6615" s="26"/>
      <c r="F6615" s="44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42"/>
        <v>6613</v>
      </c>
      <c r="B6616" s="31">
        <v>37660</v>
      </c>
      <c r="C6616" s="26">
        <v>22</v>
      </c>
      <c r="D6616" s="13">
        <v>29</v>
      </c>
      <c r="E6616" s="26"/>
      <c r="F6616" s="44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42"/>
        <v>6614</v>
      </c>
      <c r="B6617" s="31">
        <v>37661</v>
      </c>
      <c r="C6617" s="26">
        <v>21</v>
      </c>
      <c r="D6617" s="13">
        <v>32.700000000000003</v>
      </c>
      <c r="E6617" s="26"/>
      <c r="F6617" s="44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42"/>
        <v>6615</v>
      </c>
      <c r="B6618" s="31">
        <v>37662</v>
      </c>
      <c r="C6618" s="26">
        <v>21</v>
      </c>
      <c r="D6618" s="13">
        <v>32.1</v>
      </c>
      <c r="E6618" s="26"/>
      <c r="F6618" s="44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42"/>
        <v>6616</v>
      </c>
      <c r="B6619" s="31">
        <v>37663</v>
      </c>
      <c r="C6619" s="26">
        <v>21</v>
      </c>
      <c r="D6619" s="13">
        <v>32.4</v>
      </c>
      <c r="E6619" s="26"/>
      <c r="F6619" s="44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42"/>
        <v>6617</v>
      </c>
      <c r="B6620" s="31">
        <v>37664</v>
      </c>
      <c r="C6620" s="26">
        <v>23</v>
      </c>
      <c r="D6620" s="13">
        <v>32.799999999999997</v>
      </c>
      <c r="E6620" s="26"/>
      <c r="F6620" s="44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42"/>
        <v>6618</v>
      </c>
      <c r="B6621" s="31">
        <v>37665</v>
      </c>
      <c r="C6621" s="26">
        <v>22</v>
      </c>
      <c r="D6621" s="13">
        <v>33</v>
      </c>
      <c r="E6621" s="26"/>
      <c r="F6621" s="44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42"/>
        <v>6619</v>
      </c>
      <c r="B6622" s="31">
        <v>37666</v>
      </c>
      <c r="C6622" s="26">
        <v>22</v>
      </c>
      <c r="D6622" s="13">
        <v>30.7</v>
      </c>
      <c r="E6622" s="26"/>
      <c r="F6622" s="44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42"/>
        <v>6620</v>
      </c>
      <c r="B6623" s="31">
        <v>37667</v>
      </c>
      <c r="C6623" s="26">
        <v>21</v>
      </c>
      <c r="D6623" s="13">
        <v>30.4</v>
      </c>
      <c r="E6623" s="26"/>
      <c r="F6623" s="44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42"/>
        <v>6621</v>
      </c>
      <c r="B6624" s="31">
        <v>37668</v>
      </c>
      <c r="C6624" s="26">
        <v>21</v>
      </c>
      <c r="D6624" s="13">
        <v>32</v>
      </c>
      <c r="E6624" s="26"/>
      <c r="F6624" s="44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42"/>
        <v>6622</v>
      </c>
      <c r="B6625" s="31">
        <v>37669</v>
      </c>
      <c r="C6625" s="26">
        <v>22</v>
      </c>
      <c r="D6625" s="13">
        <v>32</v>
      </c>
      <c r="E6625" s="26"/>
      <c r="F6625" s="44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42"/>
        <v>6623</v>
      </c>
      <c r="B6626" s="31">
        <v>37670</v>
      </c>
      <c r="C6626" s="26">
        <v>21</v>
      </c>
      <c r="D6626" s="13">
        <v>31.4</v>
      </c>
      <c r="E6626" s="26"/>
      <c r="F6626" s="44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42"/>
        <v>6624</v>
      </c>
      <c r="B6627" s="31">
        <v>37671</v>
      </c>
      <c r="C6627" s="26">
        <v>22</v>
      </c>
      <c r="D6627" s="13">
        <v>32.4</v>
      </c>
      <c r="E6627" s="26"/>
      <c r="F6627" s="44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42"/>
        <v>6625</v>
      </c>
      <c r="B6628" s="31">
        <v>37672</v>
      </c>
      <c r="C6628" s="26">
        <v>21</v>
      </c>
      <c r="D6628" s="13">
        <v>27</v>
      </c>
      <c r="E6628" s="26"/>
      <c r="F6628" s="44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42"/>
        <v>6626</v>
      </c>
      <c r="B6629" s="31">
        <v>37673</v>
      </c>
      <c r="C6629" s="26">
        <v>22</v>
      </c>
      <c r="D6629" s="13">
        <v>31.4</v>
      </c>
      <c r="E6629" s="26"/>
      <c r="F6629" s="44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42"/>
        <v>6627</v>
      </c>
      <c r="B6630" s="31">
        <v>37674</v>
      </c>
      <c r="C6630" s="26">
        <v>21</v>
      </c>
      <c r="D6630" s="13">
        <v>32.700000000000003</v>
      </c>
      <c r="E6630" s="26"/>
      <c r="F6630" s="44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42"/>
        <v>6628</v>
      </c>
      <c r="B6631" s="31">
        <v>37675</v>
      </c>
      <c r="C6631" s="26">
        <v>21</v>
      </c>
      <c r="D6631" s="13">
        <v>31.4</v>
      </c>
      <c r="E6631" s="26"/>
      <c r="F6631" s="44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42"/>
        <v>6629</v>
      </c>
      <c r="B6632" s="31">
        <v>37676</v>
      </c>
      <c r="C6632" s="26">
        <v>21</v>
      </c>
      <c r="D6632" s="13">
        <v>32.6</v>
      </c>
      <c r="E6632" s="26"/>
      <c r="F6632" s="44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42"/>
        <v>6630</v>
      </c>
      <c r="B6633" s="31">
        <v>37677</v>
      </c>
      <c r="C6633" s="26">
        <v>21</v>
      </c>
      <c r="D6633" s="13">
        <v>32.200000000000003</v>
      </c>
      <c r="E6633" s="26"/>
      <c r="F6633" s="44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42"/>
        <v>6631</v>
      </c>
      <c r="B6634" s="31">
        <v>37678</v>
      </c>
      <c r="C6634" s="26">
        <v>21</v>
      </c>
      <c r="D6634" s="13">
        <v>30.6</v>
      </c>
      <c r="E6634" s="26"/>
      <c r="F6634" s="44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42"/>
        <v>6632</v>
      </c>
      <c r="B6635" s="31">
        <v>37679</v>
      </c>
      <c r="C6635" s="26">
        <v>22</v>
      </c>
      <c r="D6635" s="13">
        <v>32.4</v>
      </c>
      <c r="E6635" s="26"/>
      <c r="F6635" s="44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42"/>
        <v>6633</v>
      </c>
      <c r="B6636" s="31">
        <v>37680</v>
      </c>
      <c r="C6636" s="26">
        <v>21</v>
      </c>
      <c r="D6636" s="13">
        <v>32.299999999999997</v>
      </c>
      <c r="E6636" s="26"/>
      <c r="F6636" s="44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42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44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42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44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42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44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42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44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42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44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42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44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42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44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42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44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42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44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42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44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42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44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42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44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42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44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42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44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42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44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42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44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42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44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42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44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42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44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42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44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42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44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42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44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42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44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42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44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42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44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43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44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43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44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43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44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43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44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43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44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43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44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43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44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43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44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43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44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43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44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43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44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43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44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43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44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43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44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43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44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43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44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43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44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43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44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43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44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43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44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43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44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43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44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43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44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43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44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43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44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43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44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43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44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43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44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43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44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43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44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43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44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43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44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43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44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43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44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43"/>
        <v>6693</v>
      </c>
      <c r="B6696" s="31">
        <v>37740</v>
      </c>
      <c r="C6696" s="26">
        <v>23</v>
      </c>
      <c r="D6696" s="13">
        <v>30.4</v>
      </c>
      <c r="E6696" s="26"/>
      <c r="F6696" s="44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43"/>
        <v>6694</v>
      </c>
      <c r="B6697" s="31">
        <v>37741</v>
      </c>
      <c r="C6697" s="26">
        <v>22</v>
      </c>
      <c r="D6697" s="13">
        <v>28.6</v>
      </c>
      <c r="E6697" s="26"/>
      <c r="F6697" s="44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43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44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43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44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43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44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43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44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43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44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43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44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43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44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43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44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43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44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43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44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43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44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43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44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43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44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43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44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43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44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43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44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43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44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43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44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43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44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43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44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43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44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43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44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43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44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43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44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43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44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43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44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43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44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43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44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44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44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44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44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44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44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44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44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44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44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44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44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44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44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44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44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44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44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44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44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44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44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44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44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44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44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44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44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44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44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44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44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44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44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44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44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44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44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44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44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44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44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44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44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44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44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44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44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44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44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44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44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44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44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44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44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44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44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44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44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44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44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44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44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44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44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44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44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44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44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44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44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44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44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44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44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44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44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44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44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44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44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44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44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44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44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44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44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44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44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44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44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44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44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44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44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44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44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44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44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44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44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44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44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44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44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44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44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44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44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44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44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44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44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44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44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44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44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44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44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44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44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44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44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44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44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44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44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45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44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45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44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45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44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45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44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45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44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45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44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45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44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45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44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45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44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45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44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45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44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45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44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45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44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45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44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45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44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45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44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45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44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45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44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45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44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45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44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45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44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45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44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45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44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45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44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45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44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45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44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45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44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45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44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45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44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45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44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45"/>
        <v>6817</v>
      </c>
      <c r="B6820" s="31">
        <v>37864</v>
      </c>
      <c r="C6820" s="26">
        <v>22</v>
      </c>
      <c r="D6820" s="13">
        <v>29.8</v>
      </c>
      <c r="E6820" s="26"/>
      <c r="F6820" s="44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45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44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45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44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45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44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45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44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45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44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45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44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45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44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45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44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45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44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45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44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45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44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45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44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45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44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45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44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45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44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45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44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45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44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45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44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45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44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45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44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45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44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45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44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45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44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45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44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45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44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45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44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45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44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45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44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45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44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45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44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45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44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45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44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45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44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46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44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46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44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46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44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46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44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46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44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46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44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46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44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46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44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46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44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46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44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46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44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46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44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46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44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46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44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46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44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46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44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46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44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46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44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46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44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46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44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46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44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46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44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46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44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46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44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46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44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46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44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46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44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46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44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46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44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46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44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46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44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46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44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46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44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46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44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46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44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46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44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46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44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46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44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46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44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46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44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46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44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46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44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46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44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46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44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46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44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46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44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46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44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46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44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46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44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46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44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46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44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46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44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46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44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46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44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46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44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46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44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46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44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46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44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46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44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46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44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46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44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46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44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46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44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46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44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47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44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47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44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47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44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47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44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47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44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47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44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47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44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47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44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47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44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47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44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47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44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47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44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47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44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47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44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47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44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47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44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47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44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47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44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47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44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47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44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47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44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47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44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47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44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47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44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47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44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47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44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47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44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47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44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47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44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47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44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47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44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47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44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47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44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47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44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47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44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47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44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47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44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47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44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47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44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47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44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47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44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47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44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47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44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47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44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47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44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47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44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47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44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47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44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47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44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47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44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47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44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47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44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47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44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47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44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47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44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47"/>
        <v>6970</v>
      </c>
      <c r="B6973" s="31">
        <v>38017</v>
      </c>
      <c r="C6973" s="26">
        <v>24</v>
      </c>
      <c r="D6973" s="13">
        <v>32.5</v>
      </c>
      <c r="E6973" s="26"/>
      <c r="F6973" s="44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47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44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47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44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47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44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47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44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47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44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47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44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47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44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47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44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48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44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48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44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48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44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48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44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48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44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48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44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48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44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48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44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48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44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48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44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48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44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48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44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48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44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48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44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48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44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48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44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48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44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48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44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48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44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48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44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48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44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48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44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48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44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48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44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48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44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48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44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48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44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48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44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48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44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48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44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48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44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48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44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48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44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48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44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48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44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48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44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48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44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48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44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48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44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48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44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48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44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48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44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48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44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48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44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48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44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48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44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48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44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48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44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48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44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48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44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48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44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48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44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48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44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48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44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48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44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48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44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48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44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48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44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48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44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48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44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48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44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48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44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48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44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48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44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49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44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49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44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49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44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49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44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49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44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49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44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49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44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49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44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49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44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49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44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49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44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49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44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49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44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49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44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49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44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49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44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49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44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49"/>
        <v>7060</v>
      </c>
      <c r="B7063" s="31">
        <v>38107</v>
      </c>
      <c r="C7063" s="26">
        <v>21</v>
      </c>
      <c r="D7063" s="13">
        <v>32</v>
      </c>
      <c r="E7063" s="26"/>
      <c r="F7063" s="44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49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44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49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44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49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44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49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44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49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44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49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44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49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44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49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44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49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44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49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44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49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44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49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44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49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44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49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44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49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44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49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44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49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44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49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44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49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44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49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44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49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44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49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44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49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44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49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44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49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44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49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44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49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44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49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44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49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44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49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44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49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44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49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44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49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44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49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44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49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44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49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44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49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44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49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44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49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44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49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44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49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44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49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44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49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44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49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44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49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44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49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44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50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44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50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44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50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44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50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44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50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44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50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44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50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44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50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44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50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44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50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44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50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44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50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44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50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44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50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44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50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44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50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44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50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44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50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44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50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44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50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44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50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44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50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44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50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44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50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44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50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44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50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44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50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44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50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44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50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44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50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44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50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44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50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44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50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44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50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44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50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44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50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44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50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44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50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44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50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44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50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44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50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44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50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44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50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44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50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44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50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44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50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44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50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44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50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44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50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44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50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44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50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44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50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44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50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44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50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44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50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44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50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44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50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44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50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44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50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44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50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44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50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44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50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44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50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44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50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44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51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44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51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44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51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44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51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44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51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44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51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44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51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44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51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44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51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44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51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44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51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44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51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44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51"/>
        <v>7183</v>
      </c>
      <c r="B7186" s="31">
        <v>38230</v>
      </c>
      <c r="C7186" s="26">
        <v>21</v>
      </c>
      <c r="D7186" s="13">
        <v>31</v>
      </c>
      <c r="E7186" s="26"/>
      <c r="F7186" s="44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51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44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51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44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51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44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51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44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51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44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51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44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51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44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51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44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51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44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51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44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51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44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51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44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51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44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51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44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51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44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51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44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51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44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51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44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51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44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51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44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51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44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51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44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51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44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51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44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51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44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51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44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51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44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51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44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51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44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51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44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51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44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51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44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51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44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51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44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51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44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51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44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51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44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51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44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51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44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51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44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51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44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51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44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51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44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51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44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51"/>
        <v>7228</v>
      </c>
      <c r="B7231" s="38">
        <v>38275</v>
      </c>
      <c r="C7231" s="27">
        <v>21</v>
      </c>
      <c r="D7231" s="18">
        <v>30.8</v>
      </c>
      <c r="E7231" s="26">
        <v>25.9</v>
      </c>
      <c r="F7231" s="45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51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44">
        <v>89</v>
      </c>
      <c r="G7232" s="54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51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44">
        <v>87</v>
      </c>
      <c r="G7233" s="54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51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44">
        <v>91</v>
      </c>
      <c r="G7234" s="54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52">M7233+1</f>
        <v>3</v>
      </c>
      <c r="N7234" s="16" t="str">
        <f t="shared" ref="N7234:N7291" si="153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51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44">
        <v>89</v>
      </c>
      <c r="G7235" s="54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52"/>
        <v>4</v>
      </c>
      <c r="N7235" s="16" t="str">
        <f t="shared" si="153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51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44">
        <v>87</v>
      </c>
      <c r="G7236" s="54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52"/>
        <v>5</v>
      </c>
      <c r="N7236" s="16" t="str">
        <f t="shared" si="153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51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44">
        <v>91</v>
      </c>
      <c r="G7237" s="54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52"/>
        <v>6</v>
      </c>
      <c r="N7237" s="16" t="str">
        <f t="shared" si="153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54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44">
        <v>82</v>
      </c>
      <c r="G7238" s="54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52"/>
        <v>7</v>
      </c>
      <c r="N7238" s="16" t="str">
        <f t="shared" si="153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54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44">
        <v>90</v>
      </c>
      <c r="G7239" s="54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52"/>
        <v>8</v>
      </c>
      <c r="N7239" s="16" t="str">
        <f t="shared" si="153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54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44">
        <v>92</v>
      </c>
      <c r="G7240" s="54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52"/>
        <v>9</v>
      </c>
      <c r="N7240" s="16" t="str">
        <f t="shared" si="153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54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44">
        <v>80</v>
      </c>
      <c r="G7241" s="54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52"/>
        <v>10</v>
      </c>
      <c r="N7241" s="16" t="str">
        <f t="shared" si="153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54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44">
        <v>86</v>
      </c>
      <c r="G7242" s="54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52"/>
        <v>11</v>
      </c>
      <c r="N7242" s="16" t="str">
        <f t="shared" si="153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54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44">
        <v>80</v>
      </c>
      <c r="G7243" s="54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52"/>
        <v>12</v>
      </c>
      <c r="N7243" s="16" t="str">
        <f t="shared" si="153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54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44">
        <v>76</v>
      </c>
      <c r="G7244" s="54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52"/>
        <v>13</v>
      </c>
      <c r="N7244" s="16" t="str">
        <f t="shared" si="153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54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44">
        <v>86</v>
      </c>
      <c r="G7245" s="54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52"/>
        <v>14</v>
      </c>
      <c r="N7245" s="16" t="str">
        <f t="shared" si="153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54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44">
        <v>90</v>
      </c>
      <c r="G7246" s="54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52"/>
        <v>15</v>
      </c>
      <c r="N7246" s="16" t="str">
        <f t="shared" si="153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54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44">
        <v>89</v>
      </c>
      <c r="G7247" s="54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52"/>
        <v>16</v>
      </c>
      <c r="N7247" s="16" t="str">
        <f t="shared" si="153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54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44">
        <v>92</v>
      </c>
      <c r="G7248" s="54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52"/>
        <v>17</v>
      </c>
      <c r="N7248" s="16" t="str">
        <f t="shared" si="153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54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44">
        <v>87</v>
      </c>
      <c r="G7249" s="54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52"/>
        <v>18</v>
      </c>
      <c r="N7249" s="16" t="str">
        <f t="shared" si="153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54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44">
        <v>93</v>
      </c>
      <c r="G7250" s="54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52"/>
        <v>19</v>
      </c>
      <c r="N7250" s="16" t="str">
        <f t="shared" si="153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54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44">
        <v>92</v>
      </c>
      <c r="G7251" s="54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52"/>
        <v>20</v>
      </c>
      <c r="N7251" s="16" t="str">
        <f t="shared" si="153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54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44">
        <v>93</v>
      </c>
      <c r="G7252" s="54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52"/>
        <v>21</v>
      </c>
      <c r="N7252" s="16" t="str">
        <f t="shared" si="153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54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44">
        <v>88</v>
      </c>
      <c r="G7253" s="54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52"/>
        <v>22</v>
      </c>
      <c r="N7253" s="16" t="str">
        <f t="shared" si="153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54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44">
        <v>89</v>
      </c>
      <c r="G7254" s="54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52"/>
        <v>23</v>
      </c>
      <c r="N7254" s="16" t="str">
        <f t="shared" si="153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54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44">
        <v>86</v>
      </c>
      <c r="G7255" s="54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52"/>
        <v>24</v>
      </c>
      <c r="N7255" s="16" t="str">
        <f t="shared" si="153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54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44">
        <v>88</v>
      </c>
      <c r="G7256" s="54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52"/>
        <v>25</v>
      </c>
      <c r="N7256" s="16" t="str">
        <f t="shared" si="153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54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44">
        <v>92</v>
      </c>
      <c r="G7257" s="54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52"/>
        <v>26</v>
      </c>
      <c r="N7257" s="16" t="str">
        <f t="shared" si="153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54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44">
        <v>88</v>
      </c>
      <c r="G7258" s="54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52"/>
        <v>27</v>
      </c>
      <c r="N7258" s="16" t="str">
        <f t="shared" si="153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54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44">
        <v>88</v>
      </c>
      <c r="G7259" s="54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52"/>
        <v>28</v>
      </c>
      <c r="N7259" s="16" t="str">
        <f t="shared" si="153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54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44">
        <v>89</v>
      </c>
      <c r="G7260" s="54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52"/>
        <v>29</v>
      </c>
      <c r="N7260" s="16" t="str">
        <f t="shared" si="153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54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44">
        <v>96</v>
      </c>
      <c r="G7261" s="54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52"/>
        <v>30</v>
      </c>
      <c r="N7261" s="16" t="str">
        <f t="shared" si="153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54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44">
        <v>87</v>
      </c>
      <c r="G7262" s="54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52"/>
        <v>31</v>
      </c>
      <c r="N7262" s="16" t="str">
        <f t="shared" si="153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54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44">
        <v>89</v>
      </c>
      <c r="G7263" s="54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52"/>
        <v>32</v>
      </c>
      <c r="N7263" s="16" t="str">
        <f t="shared" si="153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54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44">
        <v>86</v>
      </c>
      <c r="G7264" s="54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52"/>
        <v>33</v>
      </c>
      <c r="N7264" s="16" t="str">
        <f t="shared" si="153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54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44">
        <v>87</v>
      </c>
      <c r="G7265" s="54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52"/>
        <v>34</v>
      </c>
      <c r="N7265" s="16" t="str">
        <f t="shared" si="153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54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44">
        <v>88</v>
      </c>
      <c r="G7266" s="54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52"/>
        <v>35</v>
      </c>
      <c r="N7266" s="16" t="str">
        <f t="shared" si="153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54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44">
        <v>89</v>
      </c>
      <c r="G7267" s="54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52"/>
        <v>36</v>
      </c>
      <c r="N7267" s="16" t="str">
        <f t="shared" si="153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54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44">
        <v>95</v>
      </c>
      <c r="G7268" s="54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52"/>
        <v>37</v>
      </c>
      <c r="N7268" s="16" t="str">
        <f t="shared" si="153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54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44">
        <v>83</v>
      </c>
      <c r="G7269" s="54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52"/>
        <v>38</v>
      </c>
      <c r="N7269" s="16" t="str">
        <f t="shared" si="153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54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44">
        <v>86</v>
      </c>
      <c r="G7270" s="54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52"/>
        <v>39</v>
      </c>
      <c r="N7270" s="16" t="str">
        <f t="shared" si="153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54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44">
        <v>90</v>
      </c>
      <c r="G7271" s="54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52"/>
        <v>40</v>
      </c>
      <c r="N7271" s="16" t="str">
        <f t="shared" si="153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54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44">
        <v>82</v>
      </c>
      <c r="G7272" s="54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52"/>
        <v>41</v>
      </c>
      <c r="N7272" s="16" t="str">
        <f t="shared" si="153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54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44">
        <v>87</v>
      </c>
      <c r="G7273" s="54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52"/>
        <v>42</v>
      </c>
      <c r="N7273" s="16" t="str">
        <f t="shared" si="153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54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44">
        <v>90</v>
      </c>
      <c r="G7274" s="54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52"/>
        <v>43</v>
      </c>
      <c r="N7274" s="16" t="str">
        <f t="shared" si="153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54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44">
        <v>89</v>
      </c>
      <c r="G7275" s="54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52"/>
        <v>44</v>
      </c>
      <c r="N7275" s="16" t="str">
        <f t="shared" si="153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54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44">
        <v>89</v>
      </c>
      <c r="G7276" s="54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52"/>
        <v>45</v>
      </c>
      <c r="N7276" s="16" t="str">
        <f t="shared" si="153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54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44">
        <v>89</v>
      </c>
      <c r="G7277" s="54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52"/>
        <v>46</v>
      </c>
      <c r="N7277" s="16" t="str">
        <f t="shared" si="153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54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44">
        <v>91</v>
      </c>
      <c r="G7278" s="54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52"/>
        <v>47</v>
      </c>
      <c r="N7278" s="16" t="str">
        <f t="shared" si="153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54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44">
        <v>91</v>
      </c>
      <c r="G7279" s="54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52"/>
        <v>48</v>
      </c>
      <c r="N7279" s="16" t="str">
        <f t="shared" si="153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54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44">
        <v>86</v>
      </c>
      <c r="G7280" s="54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52"/>
        <v>49</v>
      </c>
      <c r="N7280" s="16" t="str">
        <f t="shared" si="153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54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44">
        <v>86</v>
      </c>
      <c r="G7281" s="54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52"/>
        <v>50</v>
      </c>
      <c r="N7281" s="16" t="str">
        <f t="shared" si="153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54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44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52"/>
        <v>51</v>
      </c>
      <c r="N7282" s="16" t="str">
        <f t="shared" si="153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54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44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52"/>
        <v>52</v>
      </c>
      <c r="N7283" s="16" t="str">
        <f t="shared" si="153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54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44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52"/>
        <v>53</v>
      </c>
      <c r="N7284" s="16" t="str">
        <f t="shared" si="153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54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44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52"/>
        <v>54</v>
      </c>
      <c r="N7285" s="16" t="str">
        <f t="shared" si="153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54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44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52"/>
        <v>55</v>
      </c>
      <c r="N7286" s="16" t="str">
        <f t="shared" si="153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54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44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52"/>
        <v>56</v>
      </c>
      <c r="N7287" s="16" t="str">
        <f t="shared" si="153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54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44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52"/>
        <v>57</v>
      </c>
      <c r="N7288" s="16" t="str">
        <f t="shared" si="153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54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44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52"/>
        <v>58</v>
      </c>
      <c r="N7289" s="16" t="str">
        <f t="shared" si="153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54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44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52"/>
        <v>59</v>
      </c>
      <c r="N7290" s="16" t="str">
        <f t="shared" si="153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54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44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52"/>
        <v>60</v>
      </c>
      <c r="N7291" s="16" t="str">
        <f t="shared" si="153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54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44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54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44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54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44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54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44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54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44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54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44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54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44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54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44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54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44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54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44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55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44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55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44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55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44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55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44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55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44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55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44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55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44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55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44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55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44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55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44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55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44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55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44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55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44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55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44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55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44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55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44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55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44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55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44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55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44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55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44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55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44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55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44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55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44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55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44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55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44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55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44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55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44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55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44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55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44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55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44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55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44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55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44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55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44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55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44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55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44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55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44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55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44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55"/>
        <v>7336</v>
      </c>
      <c r="B7339" s="31">
        <v>38383</v>
      </c>
      <c r="C7339" s="26">
        <v>21</v>
      </c>
      <c r="D7339" s="13">
        <v>31.8</v>
      </c>
      <c r="E7339" s="26"/>
      <c r="F7339" s="44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55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44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55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44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55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44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55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44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55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44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55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44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55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44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55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44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55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44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55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44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55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44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55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44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55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44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55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44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55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44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55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44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55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44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55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44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55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44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55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44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55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44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55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44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55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44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55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44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55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44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55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44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56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44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56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44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56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44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56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44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56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44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56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44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56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44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56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44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56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44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56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44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56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44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56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44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56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44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56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44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56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44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56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44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56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44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56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44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56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44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56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44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56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44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56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44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56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44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56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44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56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44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56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44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56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44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56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44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56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44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56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44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56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44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56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44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56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44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56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44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56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44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56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44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56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44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56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44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56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44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56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44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56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44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56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44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56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44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56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44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56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44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56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44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56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44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56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44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56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44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56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44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56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44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56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44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56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44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56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44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56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44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56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44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56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44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56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44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56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44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56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44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56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44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56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44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56"/>
        <v>7425</v>
      </c>
      <c r="B7428" s="31">
        <v>38472</v>
      </c>
      <c r="C7428" s="26">
        <v>23</v>
      </c>
      <c r="D7428" s="13">
        <v>33.4</v>
      </c>
      <c r="E7428" s="26"/>
      <c r="F7428" s="44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56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44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57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44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57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44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57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44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57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44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57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44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57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44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57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44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57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44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57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44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57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44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57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44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57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44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57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44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57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44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57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44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57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44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57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44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57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44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57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44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57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44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57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44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57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44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57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44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57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44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57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44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57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44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57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44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57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44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57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44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57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44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57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44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57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44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57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44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57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44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57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44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57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44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57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44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57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44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57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44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57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44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57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44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57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44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57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44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57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44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57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44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57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44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57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44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57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44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57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44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57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44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57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44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57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44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57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44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57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44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57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44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57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44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57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44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57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44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57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44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57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44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57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44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57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44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57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44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57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44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58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44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58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44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58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44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58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44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58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44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58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44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58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44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58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44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58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44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58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44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58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44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58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44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58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44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58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44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58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44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58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44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58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44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58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44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58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44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58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44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58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44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58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44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58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44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58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44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58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44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58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44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58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44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58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44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58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44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58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44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58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44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58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44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58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44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58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44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58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44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58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44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58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44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58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44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58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44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58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44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58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44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58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44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58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44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58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44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58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44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58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44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58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44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58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44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58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44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58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44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58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44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58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44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58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44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58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44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58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44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58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44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58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44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58"/>
        <v>7548</v>
      </c>
      <c r="B7551" s="31">
        <v>38595</v>
      </c>
      <c r="C7551" s="26">
        <v>23</v>
      </c>
      <c r="D7551" s="13">
        <v>30.4</v>
      </c>
      <c r="E7551" s="26"/>
      <c r="F7551" s="44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58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44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58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44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58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44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58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44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58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44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58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44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59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44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59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44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59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44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59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44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59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44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59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44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59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44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59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44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59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44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59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44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59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44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59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44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59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44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59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44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59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44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59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44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59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44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59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44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59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44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59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44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59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44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59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44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59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44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59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44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59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44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59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44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59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44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59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44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59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44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59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44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59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44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59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44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59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44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59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44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59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44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59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44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59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44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59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44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59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44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59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44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59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44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59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44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59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44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59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44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59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44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59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44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59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44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59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44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59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44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59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44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59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44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59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44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59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44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59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44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59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44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59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44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59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44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59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44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59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44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59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44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59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44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59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44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59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44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59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44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60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44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60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44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60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44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60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44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60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44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60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44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60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44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60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44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60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44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60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44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60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44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60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44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60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44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60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44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60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44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60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44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60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44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60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44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60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44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60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44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60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44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60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44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60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44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60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44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60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44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60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44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60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44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60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44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60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44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60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44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60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44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60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44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60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44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60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44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60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44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60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44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60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44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60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44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60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44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60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44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60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44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60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44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60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44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60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44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60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44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60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44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60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44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60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44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60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44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60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44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60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44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60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44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60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44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60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44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60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44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60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44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60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44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60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44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60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44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60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44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60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44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60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44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60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44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60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44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61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44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61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44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61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44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61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44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61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44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61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44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61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44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61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44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61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44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61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44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61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44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61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44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61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44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61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44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61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44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61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44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61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44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61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44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61"/>
        <v>7701</v>
      </c>
      <c r="B7704" s="31">
        <v>38748</v>
      </c>
      <c r="C7704" s="26">
        <v>21</v>
      </c>
      <c r="D7704" s="13">
        <v>31.6</v>
      </c>
      <c r="E7704" s="26"/>
      <c r="F7704" s="44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61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44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61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44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61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44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61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44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61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44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61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44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61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44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61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44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61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44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61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44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61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44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61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44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61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44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61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44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61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44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61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44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61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44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61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44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61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44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61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44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61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44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61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44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61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44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61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44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61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44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61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44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61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44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61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44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61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44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61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44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61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44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61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44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61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44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61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44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61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44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61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44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61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44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61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44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61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44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61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44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61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44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61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44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61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44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61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44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61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44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62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44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62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44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62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44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62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44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62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44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62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44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62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44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62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44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62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44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62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44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62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44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62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44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62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44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62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44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62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44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62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44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62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44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62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44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62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44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62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44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62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44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62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44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62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44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62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44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62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44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62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44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62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44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62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44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62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44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62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44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62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44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62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44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62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44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62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44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62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44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62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44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62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44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62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44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62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44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62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44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62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44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62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44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62"/>
        <v>7789</v>
      </c>
      <c r="B7792" s="31">
        <v>38836</v>
      </c>
      <c r="C7792" s="26">
        <v>23</v>
      </c>
      <c r="D7792" s="13">
        <v>29.4</v>
      </c>
      <c r="E7792" s="26"/>
      <c r="F7792" s="44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62"/>
        <v>7790</v>
      </c>
      <c r="B7793" s="31">
        <v>38837</v>
      </c>
      <c r="C7793" s="26">
        <v>22</v>
      </c>
      <c r="D7793" s="13">
        <v>32.4</v>
      </c>
      <c r="E7793" s="26"/>
      <c r="F7793" s="44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62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44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62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44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62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44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62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44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62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44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62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44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62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44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62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44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62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44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62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44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62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44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62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44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62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44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62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44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62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44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62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44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62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44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62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44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62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44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62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44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63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44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63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44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63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44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63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44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63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44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63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44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63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44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63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44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63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44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63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44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63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44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63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44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63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44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63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44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63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44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63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44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63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44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63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44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63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44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63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44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63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44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63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44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63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44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63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44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63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44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63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44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63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44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63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44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63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44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63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44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63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44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63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44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63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44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63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44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63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44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63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44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63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44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63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44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63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44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63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44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63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44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63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44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63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44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63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44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63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44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63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44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63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44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63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44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63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44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63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44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63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44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63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44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63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44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63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44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63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44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63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44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63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44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63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44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63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44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63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44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63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44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63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44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63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44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63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44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64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44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64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44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64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44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64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44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64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44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64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44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64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44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64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44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64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44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64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44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64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44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64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44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64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44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64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44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64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44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64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44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64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44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64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44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64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44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64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44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64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44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64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44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64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44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64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44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64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44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64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44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64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44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64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44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64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44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64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44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64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44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64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44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64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44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64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44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64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44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64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44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64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44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64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44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64"/>
        <v>7913</v>
      </c>
      <c r="B7916" s="31">
        <v>38960</v>
      </c>
      <c r="C7916" s="26">
        <v>22</v>
      </c>
      <c r="D7916" s="13">
        <v>29.8</v>
      </c>
      <c r="E7916" s="26"/>
      <c r="F7916" s="44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64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44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64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44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64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44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64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44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64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44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64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44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64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44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64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44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64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44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64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44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64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44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64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44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64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44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64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44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64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44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64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44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64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44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64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44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64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44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64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44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64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44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64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44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64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44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64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44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64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44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65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44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65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44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65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44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65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44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65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44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65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44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65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44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65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44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65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44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65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44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65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44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65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44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65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44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65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44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65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44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65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44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65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44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65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44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65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44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65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44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65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44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65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44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65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44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65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44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65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44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65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44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65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44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65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44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65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44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65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44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65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44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65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44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65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44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65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44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65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44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65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44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65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44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65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44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65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44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65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44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65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44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65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44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65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44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65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44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65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44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65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44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65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44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65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44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65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44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65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44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65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44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65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44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65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44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65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44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65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44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65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44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65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44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65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44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65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44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65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44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65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44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65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44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65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44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65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44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66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44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66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44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66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44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66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44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66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44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66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44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66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44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66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44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66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44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66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44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66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44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66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44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66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44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66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44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66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44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66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44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66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44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66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44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66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44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66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44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66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44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66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44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66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44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66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44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66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44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66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44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66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44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66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44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66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44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66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44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66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44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66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44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66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44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66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44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66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44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66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44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66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44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66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44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66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44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66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44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66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44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66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44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66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44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66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44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66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44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66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44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66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44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66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44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66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44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66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44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66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44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66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44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66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44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66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44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66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44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66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44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66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44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66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44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66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44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66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44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66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44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66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44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66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44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66"/>
        <v>8066</v>
      </c>
      <c r="B8069" s="31">
        <v>39113</v>
      </c>
      <c r="C8069" s="26">
        <v>22</v>
      </c>
      <c r="D8069" s="13">
        <v>31</v>
      </c>
      <c r="E8069" s="26"/>
      <c r="F8069" s="44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67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44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67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44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67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44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67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44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67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44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67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44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67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44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67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44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67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44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67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44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67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44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67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44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67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44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67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44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67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44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67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44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67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44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67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44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67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44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67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44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67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44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67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44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67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44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67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44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67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44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67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44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67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44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67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44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67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44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67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44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67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44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67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44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67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44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67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44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67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44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67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44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67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44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67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44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67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44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67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44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67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44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67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44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67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44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67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44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67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44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67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44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67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44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67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44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67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44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67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44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67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44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67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44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67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44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67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44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67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44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67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44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67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44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67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44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67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44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67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44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67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44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67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44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67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44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67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44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68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44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68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44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68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44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68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44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68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44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68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44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68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44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68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44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68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44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68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44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68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44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68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44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68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44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68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44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68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44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68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44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68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44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68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44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68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44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68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44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68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44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68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44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68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44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68"/>
        <v>8154</v>
      </c>
      <c r="B8157" s="31">
        <v>39201</v>
      </c>
      <c r="C8157" s="26">
        <v>23</v>
      </c>
      <c r="D8157" s="13">
        <v>31.6</v>
      </c>
      <c r="E8157" s="26"/>
      <c r="F8157" s="44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68"/>
        <v>8155</v>
      </c>
      <c r="B8158" s="31">
        <v>39202</v>
      </c>
      <c r="C8158" s="26">
        <v>24</v>
      </c>
      <c r="D8158" s="13">
        <v>29.2</v>
      </c>
      <c r="E8158" s="26"/>
      <c r="F8158" s="44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68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44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68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44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68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44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68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44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68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44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68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44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68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44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68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44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68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44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68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44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68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44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68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44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68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44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68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44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68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44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68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44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68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44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68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44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68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44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68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44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68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44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68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44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68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44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68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44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68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44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68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44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68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44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68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44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68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44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68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44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68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44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68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44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68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44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68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44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68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44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68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44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68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44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68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44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68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44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69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44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69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44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69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44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69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44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69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44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69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44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69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44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69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44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69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44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69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44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69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44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69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44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69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44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69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44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69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44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69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44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69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44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69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44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69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44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69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44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69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44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69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44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69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44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69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44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69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44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69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44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69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44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69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44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69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44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69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44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69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44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69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44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69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44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69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44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69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44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69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44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69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44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69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44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69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44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69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44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69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44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69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44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69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44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69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44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69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44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69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44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69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44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69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44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69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44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69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44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69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44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69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44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69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44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69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44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69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44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69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44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69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44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69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44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69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44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69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44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69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44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69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44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69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44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69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44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70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44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70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44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70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44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70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44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70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44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70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44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70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44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70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44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70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44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70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44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70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44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70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44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70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44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70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44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70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44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70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44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70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44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70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44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70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44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70"/>
        <v>8278</v>
      </c>
      <c r="B8281" s="31">
        <v>39325</v>
      </c>
      <c r="C8281" s="26">
        <v>22</v>
      </c>
      <c r="D8281" s="13">
        <v>33.200000000000003</v>
      </c>
      <c r="E8281" s="26"/>
      <c r="F8281" s="44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70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44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70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44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70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44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70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44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70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44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70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44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70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44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70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44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70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44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70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44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70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44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70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44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70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44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70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44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70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44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70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44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70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44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70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44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70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44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70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44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70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44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70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44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70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44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70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44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70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44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70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44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70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44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70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44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70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44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70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44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70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44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70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44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70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44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70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44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70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44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70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44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70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44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70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44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70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44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70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44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70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44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70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44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70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44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70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44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71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44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71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44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71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44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71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44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71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44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71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44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71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44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71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44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71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44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71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44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71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44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71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44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71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44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71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44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71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44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71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44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71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44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71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44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71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44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71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44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71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44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71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44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71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44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71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44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71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44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71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44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71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44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71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44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71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44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71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44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71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44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71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44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71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44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71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44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71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44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71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44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71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44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71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44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71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44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71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44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71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44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71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44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71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44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71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44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71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44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71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44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71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44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71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44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71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44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71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44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71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44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71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44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71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44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71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44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71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44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71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44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71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44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71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44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71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44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71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44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71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44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71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44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71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44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71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44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72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44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72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44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72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44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72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44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72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44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72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44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72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44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72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44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72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44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72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44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72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44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72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44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72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44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72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44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72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44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72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44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72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44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72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44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72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44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72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44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72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44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72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44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72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44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72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44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72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44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72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44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72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44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72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44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72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44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72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44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72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44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72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44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72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44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72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44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72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44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72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44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72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44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72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44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72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44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72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44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72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44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72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44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72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44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72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44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72"/>
        <v>8431</v>
      </c>
      <c r="B8434" s="31">
        <v>39478</v>
      </c>
      <c r="C8434" s="26">
        <v>23</v>
      </c>
      <c r="D8434" s="13">
        <v>30.4</v>
      </c>
      <c r="E8434" s="26"/>
      <c r="F8434" s="44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72"/>
        <v>8432</v>
      </c>
      <c r="B8435" s="31">
        <v>39479</v>
      </c>
      <c r="C8435" s="26">
        <v>21</v>
      </c>
      <c r="D8435" s="13"/>
      <c r="E8435" s="26">
        <v>25.3</v>
      </c>
      <c r="F8435" s="44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72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44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72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44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72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44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72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44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72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44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72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44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72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44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72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44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72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44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72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44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72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44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72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44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72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44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72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44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72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44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72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44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72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44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72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44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73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44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73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44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73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44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73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44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73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44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73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44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73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44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73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44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73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44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73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44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73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44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73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44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73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44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73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44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73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44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73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44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73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44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73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44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73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44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73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44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73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44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73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44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73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44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73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44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73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44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73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44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73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44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73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44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73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44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73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44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73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44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73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44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73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44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73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44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73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44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73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44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73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44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73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44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73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44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73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44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73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44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73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44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73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44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73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44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73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44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73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44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73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44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73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44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73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44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73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44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73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44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73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44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73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44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73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44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73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44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73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44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73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44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73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44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73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44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73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44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73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44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73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44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73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44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73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44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74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44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74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44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74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44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74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44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74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44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74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44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74"/>
        <v>8521</v>
      </c>
      <c r="B8524" s="31">
        <v>39568</v>
      </c>
      <c r="C8524" s="26">
        <v>22</v>
      </c>
      <c r="D8524" s="13">
        <v>32.200000000000003</v>
      </c>
      <c r="E8524" s="26"/>
      <c r="F8524" s="44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74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44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74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44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74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44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74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44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74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44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74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44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74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44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74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44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74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44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74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44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74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44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74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44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74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44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74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44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74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44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74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44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74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44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74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44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74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44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74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44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74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44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74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44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74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44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74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44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74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44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74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44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74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44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74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44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74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44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74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44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74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44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74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44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74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44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74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44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74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44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74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44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74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44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74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44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74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44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74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44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74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44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74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44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74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44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74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44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74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44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74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44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74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44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74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44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74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44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74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44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74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44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74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44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74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44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74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44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74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44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74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44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74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44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75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44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75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44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75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44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75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44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75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44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75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44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75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44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75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44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75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44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75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44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75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44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75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44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75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44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75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44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75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44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75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44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75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44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75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44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75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44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75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44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75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44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75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44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75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44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75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44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75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44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75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44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75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44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75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44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75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44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75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44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75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44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75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44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75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44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75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44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75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44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75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44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75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44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75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44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75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44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75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44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75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44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75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44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75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44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75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44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75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44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75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44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75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44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75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44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75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44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75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44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75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44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75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44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75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44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75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44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75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44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75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44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75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44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75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44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75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44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75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44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75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44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75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44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75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44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75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44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76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44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76"/>
        <v>8644</v>
      </c>
      <c r="B8647" s="31">
        <v>39691</v>
      </c>
      <c r="C8647" s="26">
        <v>22</v>
      </c>
      <c r="D8647" s="13">
        <v>33</v>
      </c>
      <c r="E8647" s="26"/>
      <c r="F8647" s="44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76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44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76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44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76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44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76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44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76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44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76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44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76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44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76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44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76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44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76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44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76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44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76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44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76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44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76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44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76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44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76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44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76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44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76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44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76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44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76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44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76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44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76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44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76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44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76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44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76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44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76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44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76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44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76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44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76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44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76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44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76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44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76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44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76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44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76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44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76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44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76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44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76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44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76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44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76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44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76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44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76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44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76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44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76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44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76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44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76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44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76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44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76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44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76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44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76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44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76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44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76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44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76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44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76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44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76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44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76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44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76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44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76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44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76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44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76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44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76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44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76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44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76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44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177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44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177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44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177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44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177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44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177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44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177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44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177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44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177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44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177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44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177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44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177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44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177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44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177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44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177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44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177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44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177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44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177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44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177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44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177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44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177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44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177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44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177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44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177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44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177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44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177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44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177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44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177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44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177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44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177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44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177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44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177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44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177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44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177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44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177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44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177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44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177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44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177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44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177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44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177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44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177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44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177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44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177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44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177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44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177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44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177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44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177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44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177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44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177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44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177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44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177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44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177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44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177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44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177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44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177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44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177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44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177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44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177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44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177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44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177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44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177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44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177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44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177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44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177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44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177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44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178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44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178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44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178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44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178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44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178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44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178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44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178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44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178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44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178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44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178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44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178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44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178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44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178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44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178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44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178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44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178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44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178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44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178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44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178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44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178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44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178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44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178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44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178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44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178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44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178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44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178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44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178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44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178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44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178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44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178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44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178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44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178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44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178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44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178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44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178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44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178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44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178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44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178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44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178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44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178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44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178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44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178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44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178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44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178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44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178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44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178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44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178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44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178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44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178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44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178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44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178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44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178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44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178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44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178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44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178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44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178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44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178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44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178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44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178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44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178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44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178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44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178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44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178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44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178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44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179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44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179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44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179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44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179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44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179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44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179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44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179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44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179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44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179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44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179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44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179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44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179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44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179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44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179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44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179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44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179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44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179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44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179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44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179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44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179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44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179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44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179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44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179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44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179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44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179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44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179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44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179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44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179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44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179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44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179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44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179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44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179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44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179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44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179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44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179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44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179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44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179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44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179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44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179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44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179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44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179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44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179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44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179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44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179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44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179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44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179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44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179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44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179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44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179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44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179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44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179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44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179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44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179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44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179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44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179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44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179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44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179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44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179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44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179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44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179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44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179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44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179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44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179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44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179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44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180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44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180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44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180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44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180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44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180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44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180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44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180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44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180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44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180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44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180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44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180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44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180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44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180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44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180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44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180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44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180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44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180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44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180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44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180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44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180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44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180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44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180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44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180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44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180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44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180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44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180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44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180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44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180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44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180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44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180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44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180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44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180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44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180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44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180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44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180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44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180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44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180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44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180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44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180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44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180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44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180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44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180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44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180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44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180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44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180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44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180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44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180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44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180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44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180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44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180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44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180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44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180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44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180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44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180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44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180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44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180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44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180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44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180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44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180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44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180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44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180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44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180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44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180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44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180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44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181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44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181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44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181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44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181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44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181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44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181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44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181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44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181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44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181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44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181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44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181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44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181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44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181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44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181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44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181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44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181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44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181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44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181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44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181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44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181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44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181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44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181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44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181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44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181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44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181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44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181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44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181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44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181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44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181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44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181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44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181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44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181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44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181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44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181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44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181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44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181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44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181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44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181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44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181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44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181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44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181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44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181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44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181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44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181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44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181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44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181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44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181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44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181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44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181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44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181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44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181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44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181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44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181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44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181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44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181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44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181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44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181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44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181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44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181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44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181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44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181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44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181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44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181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44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181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44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182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44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182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44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182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44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182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44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182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44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182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44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182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44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182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44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182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44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182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44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182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44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182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44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182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44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182"/>
        <v>9040</v>
      </c>
      <c r="B9043" s="31">
        <v>40087</v>
      </c>
      <c r="C9043" s="26"/>
      <c r="D9043" s="13"/>
      <c r="E9043" s="26"/>
      <c r="F9043" s="44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182"/>
        <v>9041</v>
      </c>
      <c r="B9044" s="31">
        <v>40088</v>
      </c>
      <c r="C9044" s="26"/>
      <c r="D9044" s="13"/>
      <c r="E9044" s="26"/>
      <c r="F9044" s="44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182"/>
        <v>9042</v>
      </c>
      <c r="B9045" s="31">
        <v>40089</v>
      </c>
      <c r="C9045" s="26"/>
      <c r="D9045" s="13"/>
      <c r="E9045" s="26"/>
      <c r="F9045" s="44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182"/>
        <v>9043</v>
      </c>
      <c r="B9046" s="31">
        <v>40090</v>
      </c>
      <c r="C9046" s="26"/>
      <c r="D9046" s="13"/>
      <c r="E9046" s="26"/>
      <c r="F9046" s="44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182"/>
        <v>9044</v>
      </c>
      <c r="B9047" s="31">
        <v>40091</v>
      </c>
      <c r="C9047" s="26"/>
      <c r="D9047" s="13"/>
      <c r="E9047" s="26"/>
      <c r="F9047" s="44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182"/>
        <v>9045</v>
      </c>
      <c r="B9048" s="31">
        <v>40092</v>
      </c>
      <c r="C9048" s="26"/>
      <c r="D9048" s="13"/>
      <c r="E9048" s="26"/>
      <c r="F9048" s="44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182"/>
        <v>9046</v>
      </c>
      <c r="B9049" s="31">
        <v>40093</v>
      </c>
      <c r="C9049" s="26"/>
      <c r="D9049" s="13"/>
      <c r="E9049" s="26"/>
      <c r="F9049" s="44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182"/>
        <v>9047</v>
      </c>
      <c r="B9050" s="31">
        <v>40094</v>
      </c>
      <c r="C9050" s="26"/>
      <c r="D9050" s="13"/>
      <c r="E9050" s="26"/>
      <c r="F9050" s="44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182"/>
        <v>9048</v>
      </c>
      <c r="B9051" s="31">
        <v>40095</v>
      </c>
      <c r="C9051" s="26"/>
      <c r="D9051" s="13"/>
      <c r="E9051" s="26"/>
      <c r="F9051" s="44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182"/>
        <v>9049</v>
      </c>
      <c r="B9052" s="31">
        <v>40096</v>
      </c>
      <c r="C9052" s="26"/>
      <c r="D9052" s="13"/>
      <c r="E9052" s="26"/>
      <c r="F9052" s="44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182"/>
        <v>9050</v>
      </c>
      <c r="B9053" s="31">
        <v>40097</v>
      </c>
      <c r="C9053" s="26"/>
      <c r="D9053" s="13"/>
      <c r="E9053" s="26"/>
      <c r="F9053" s="44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182"/>
        <v>9051</v>
      </c>
      <c r="B9054" s="31">
        <v>40098</v>
      </c>
      <c r="C9054" s="26"/>
      <c r="D9054" s="13"/>
      <c r="E9054" s="26"/>
      <c r="F9054" s="44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182"/>
        <v>9052</v>
      </c>
      <c r="B9055" s="31">
        <v>40099</v>
      </c>
      <c r="C9055" s="26"/>
      <c r="D9055" s="13"/>
      <c r="E9055" s="26"/>
      <c r="F9055" s="44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182"/>
        <v>9053</v>
      </c>
      <c r="B9056" s="31">
        <v>40100</v>
      </c>
      <c r="C9056" s="26"/>
      <c r="D9056" s="13"/>
      <c r="E9056" s="26"/>
      <c r="F9056" s="44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182"/>
        <v>9054</v>
      </c>
      <c r="B9057" s="31">
        <v>40101</v>
      </c>
      <c r="C9057" s="26"/>
      <c r="D9057" s="13"/>
      <c r="E9057" s="26"/>
      <c r="F9057" s="44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182"/>
        <v>9055</v>
      </c>
      <c r="B9058" s="31">
        <v>40102</v>
      </c>
      <c r="C9058" s="26"/>
      <c r="D9058" s="13"/>
      <c r="E9058" s="26"/>
      <c r="F9058" s="44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182"/>
        <v>9056</v>
      </c>
      <c r="B9059" s="31">
        <v>40103</v>
      </c>
      <c r="C9059" s="26"/>
      <c r="D9059" s="13"/>
      <c r="E9059" s="26"/>
      <c r="F9059" s="44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182"/>
        <v>9057</v>
      </c>
      <c r="B9060" s="31">
        <v>40104</v>
      </c>
      <c r="C9060" s="26"/>
      <c r="D9060" s="13"/>
      <c r="E9060" s="26"/>
      <c r="F9060" s="44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182"/>
        <v>9058</v>
      </c>
      <c r="B9061" s="31">
        <v>40105</v>
      </c>
      <c r="C9061" s="26"/>
      <c r="D9061" s="13"/>
      <c r="E9061" s="26"/>
      <c r="F9061" s="44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182"/>
        <v>9059</v>
      </c>
      <c r="B9062" s="31">
        <v>40106</v>
      </c>
      <c r="C9062" s="26"/>
      <c r="D9062" s="13"/>
      <c r="E9062" s="26"/>
      <c r="F9062" s="44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182"/>
        <v>9060</v>
      </c>
      <c r="B9063" s="31">
        <v>40107</v>
      </c>
      <c r="C9063" s="26"/>
      <c r="D9063" s="13"/>
      <c r="E9063" s="26"/>
      <c r="F9063" s="44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182"/>
        <v>9061</v>
      </c>
      <c r="B9064" s="31">
        <v>40108</v>
      </c>
      <c r="C9064" s="26"/>
      <c r="D9064" s="13"/>
      <c r="E9064" s="26"/>
      <c r="F9064" s="44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182"/>
        <v>9062</v>
      </c>
      <c r="B9065" s="31">
        <v>40109</v>
      </c>
      <c r="C9065" s="26"/>
      <c r="D9065" s="13"/>
      <c r="E9065" s="26"/>
      <c r="F9065" s="44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182"/>
        <v>9063</v>
      </c>
      <c r="B9066" s="31">
        <v>40110</v>
      </c>
      <c r="C9066" s="26"/>
      <c r="D9066" s="13"/>
      <c r="E9066" s="26"/>
      <c r="F9066" s="44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182"/>
        <v>9064</v>
      </c>
      <c r="B9067" s="31">
        <v>40111</v>
      </c>
      <c r="C9067" s="26"/>
      <c r="D9067" s="13"/>
      <c r="E9067" s="26"/>
      <c r="F9067" s="44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182"/>
        <v>9065</v>
      </c>
      <c r="B9068" s="31">
        <v>40112</v>
      </c>
      <c r="C9068" s="26"/>
      <c r="D9068" s="13"/>
      <c r="E9068" s="26"/>
      <c r="F9068" s="44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182"/>
        <v>9066</v>
      </c>
      <c r="B9069" s="31">
        <v>40113</v>
      </c>
      <c r="C9069" s="26"/>
      <c r="D9069" s="13"/>
      <c r="E9069" s="26"/>
      <c r="F9069" s="44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182"/>
        <v>9067</v>
      </c>
      <c r="B9070" s="31">
        <v>40114</v>
      </c>
      <c r="C9070" s="26"/>
      <c r="D9070" s="13"/>
      <c r="E9070" s="26"/>
      <c r="F9070" s="44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182"/>
        <v>9068</v>
      </c>
      <c r="B9071" s="31">
        <v>40115</v>
      </c>
      <c r="C9071" s="26"/>
      <c r="D9071" s="13"/>
      <c r="E9071" s="26"/>
      <c r="F9071" s="44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182"/>
        <v>9069</v>
      </c>
      <c r="B9072" s="31">
        <v>40116</v>
      </c>
      <c r="C9072" s="26"/>
      <c r="D9072" s="13"/>
      <c r="E9072" s="26"/>
      <c r="F9072" s="44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182"/>
        <v>9070</v>
      </c>
      <c r="B9073" s="31">
        <v>40117</v>
      </c>
      <c r="C9073" s="26"/>
      <c r="D9073" s="13"/>
      <c r="E9073" s="26"/>
      <c r="F9073" s="44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182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44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182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44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182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44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182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44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182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44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182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44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182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44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182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44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182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44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182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44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182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44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182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44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182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44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182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44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182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44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182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44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182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44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182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44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182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44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182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44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183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44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183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44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183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44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183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44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183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44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183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44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183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44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183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44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183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44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183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44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183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44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183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44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183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44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183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44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183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44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183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44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183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44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183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44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183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44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183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44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183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44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183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44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183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44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183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44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183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44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183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44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183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44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183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44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183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44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183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44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183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44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183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44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183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44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183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44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183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44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183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44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183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44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183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44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183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44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183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44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183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44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183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44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183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44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183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44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183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44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183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44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183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44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183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44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183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44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183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44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183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44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183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44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183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44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183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44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183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44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183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44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183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44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183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44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183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44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183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44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183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44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183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44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183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44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183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44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184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44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184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44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184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44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184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44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184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44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184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44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184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44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184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44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184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44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184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44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184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44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184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44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184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44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184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44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184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44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184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44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184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44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184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44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184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44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184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44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184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44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184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44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184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44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184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44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184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44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184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44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184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44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184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44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184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44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184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44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184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44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184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44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184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44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184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44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184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44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184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44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184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44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184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44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184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44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184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44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184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44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184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44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184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44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184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44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184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44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184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44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184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44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184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44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184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44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184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44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184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44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184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44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184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44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184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44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184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44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184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44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184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44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184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44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184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44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184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44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184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44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184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44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184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44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184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44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185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44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185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44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185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44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185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44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185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44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185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44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185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44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185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44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185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44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185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44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185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44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185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44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185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44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185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44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185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44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185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44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185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44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185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44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185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44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185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44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185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44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185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44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185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44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185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44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185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44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185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44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185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44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185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44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185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44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185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44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185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44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185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44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185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44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185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44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185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44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185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44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185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44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185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44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185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44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185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44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185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44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185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44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185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44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185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44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185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44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185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44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185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44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185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44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185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44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185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44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185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44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185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44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185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44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185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44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185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44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185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44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185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44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185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44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185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44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185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44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185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44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185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44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185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44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185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44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186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44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186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44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186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44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186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44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186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44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186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44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186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44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186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44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186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44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186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44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186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44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186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44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186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44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186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44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186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44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186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44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186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44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186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44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186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44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186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44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186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44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186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44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186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44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186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44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186"/>
        <v>9307</v>
      </c>
      <c r="B9310" s="31">
        <v>40354</v>
      </c>
      <c r="C9310" s="26">
        <v>22</v>
      </c>
      <c r="D9310" s="13"/>
      <c r="E9310" s="26">
        <v>26.5</v>
      </c>
      <c r="F9310" s="44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186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44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186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44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186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44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186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44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186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44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186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44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186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44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186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44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186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44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186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44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186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44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186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44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186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44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186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44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186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44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186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44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186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44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186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44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186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44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186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44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186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44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186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44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186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44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186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44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186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44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186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44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186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44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186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44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186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44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186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44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186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44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186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44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186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44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186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44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186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44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186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44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186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44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186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44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186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44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187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44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187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44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187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44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187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44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187"/>
        <v>9351</v>
      </c>
      <c r="B9354" s="31">
        <v>40398</v>
      </c>
      <c r="C9354" s="26"/>
      <c r="D9354" s="13">
        <v>31.4</v>
      </c>
      <c r="E9354" s="26"/>
      <c r="F9354" s="44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187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44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187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44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187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44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187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44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187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44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187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44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187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44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187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44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187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44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187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44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187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44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187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44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187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44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187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44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187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44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187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44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187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44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187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44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187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44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187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44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187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44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187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44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187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44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187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44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187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44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187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44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187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44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187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44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187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44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187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44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187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44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187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44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187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44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187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44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187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44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187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44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187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44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187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44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187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44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187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44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187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44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187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44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187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44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187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44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187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44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187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44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187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44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187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44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187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44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187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44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187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44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187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44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187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44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187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44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187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44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187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44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187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44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187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44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187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44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188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44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188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44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188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44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188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44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188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44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188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44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188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44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188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44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188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44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188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44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188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44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188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44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188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44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188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44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188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44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188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44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188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44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188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44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188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44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188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44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188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44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188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44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188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44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188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44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188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44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188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44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188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44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188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44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188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44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188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44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188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44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188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44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188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44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188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44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188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44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188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44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188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44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188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44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188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44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188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44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188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44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188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44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188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44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188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44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188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44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188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44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188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44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188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44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188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44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188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44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188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44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188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44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188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44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188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44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188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44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188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44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188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44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188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44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188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44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188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44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188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44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188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44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188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44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188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44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189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44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189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44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189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44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189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44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189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44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189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44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189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44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189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44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189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44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189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44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189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44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189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44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189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44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189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44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189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44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189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44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189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44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189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44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189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44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189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44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189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44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189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44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189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44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189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44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189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44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189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44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189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44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189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44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189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44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189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44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189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44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189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44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189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44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189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44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189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44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189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44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189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44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189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44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189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44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189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44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189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44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189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44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189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44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189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44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189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44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189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44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189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44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189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44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189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44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189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44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189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44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189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44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189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44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189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44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189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44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189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44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189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44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189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44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189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44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189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44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189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44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189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44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189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44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189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44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190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44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190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44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190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44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190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44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190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44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190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44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190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44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190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44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190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44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190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44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190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44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190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44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190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44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190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44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190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44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190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44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190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44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190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44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190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44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190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44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190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44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190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44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190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44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190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44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190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44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190"/>
        <v>9564</v>
      </c>
      <c r="B9567" s="31">
        <v>40611</v>
      </c>
      <c r="C9567" s="26">
        <v>22</v>
      </c>
      <c r="D9567" s="13"/>
      <c r="E9567" s="26">
        <v>25.4</v>
      </c>
      <c r="F9567" s="44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190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44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190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44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190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44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190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44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190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44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190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44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190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44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190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44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190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44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190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44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190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44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190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44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190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44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190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44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190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44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190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44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190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44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190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44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190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44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190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44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190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44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190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44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190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44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190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44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190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44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190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44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190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44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190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44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190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44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190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44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190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44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190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44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190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44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190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44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190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44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190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44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190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44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190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44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191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44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191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44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191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44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191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44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191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44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191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44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191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44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191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44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191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44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191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44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191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44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191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44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191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44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191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44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191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44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191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44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191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44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191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44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191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44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191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44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191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44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191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44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191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44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191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44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191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44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191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44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191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44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191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44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191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44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191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44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191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44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191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44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191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44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191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44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191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44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191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44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191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44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191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44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191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44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191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44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191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44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191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44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191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44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191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44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191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44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191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44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191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44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191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44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191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44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191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44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191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44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191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44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191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44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191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44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191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44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191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44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191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44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191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44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191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44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191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44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191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44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191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44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191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44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191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44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192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44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192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44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192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44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192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44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192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44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192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44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192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44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192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44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192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44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192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44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192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44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192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44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192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44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192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44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192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44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192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44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192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44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192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44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192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44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192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44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192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44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192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44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192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44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192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44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192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44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192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44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192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44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192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44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192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44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192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44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192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44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192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44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192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44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192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44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192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44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192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44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192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44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192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44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192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44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192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44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192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44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192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44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192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44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192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44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192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44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192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44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192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44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192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44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192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44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192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44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192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44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192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44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192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44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192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44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192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44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192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44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192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44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192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44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192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44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192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44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192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44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192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44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192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44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192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44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193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44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193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44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193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44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193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44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193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44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193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44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193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44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193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44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193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44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193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44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193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44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193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44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193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44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193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44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193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44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193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44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193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44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193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44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193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44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193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44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193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44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193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44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193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44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193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44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193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44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193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44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193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44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193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44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193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44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193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44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193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44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193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44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193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44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193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44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193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44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193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44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193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44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193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44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193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44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193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44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193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44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193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44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193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44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193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44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193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44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193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44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193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44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193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44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193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44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193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44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193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44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193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44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193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44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193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44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193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44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193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44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193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44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193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44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193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44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193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44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193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44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193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44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193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44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193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44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194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44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194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44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194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44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194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44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194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44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194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44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194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44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194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44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194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44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194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44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194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44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194"/>
        <v>9806</v>
      </c>
      <c r="B9809" s="31">
        <v>40853</v>
      </c>
      <c r="C9809" s="26">
        <v>23</v>
      </c>
      <c r="D9809" s="13">
        <v>28.6</v>
      </c>
      <c r="E9809" s="26"/>
      <c r="F9809" s="44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194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44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194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44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194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44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194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44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194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44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194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44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194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44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194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44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194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44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194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44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194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44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194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44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194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44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194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44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194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44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194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44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194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44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194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44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194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44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194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44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194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44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194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44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194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44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194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44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194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44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194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44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194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44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194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44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194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44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194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44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194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44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194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44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194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44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194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44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194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44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194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44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194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44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194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44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194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44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194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44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194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44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194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44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194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44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194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44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194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44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194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44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194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44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194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44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194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44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194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44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194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44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194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44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195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44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195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44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195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44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195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44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195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44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195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44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195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44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195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44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195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44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195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44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195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44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195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44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195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44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195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44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195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44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195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44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195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44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195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44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195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44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195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44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195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44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195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44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195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44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195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44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195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44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195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44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195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44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195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44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195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44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195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44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195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44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195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44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195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44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195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44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195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44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195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44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195"/>
        <v>9895</v>
      </c>
      <c r="B9898" s="31">
        <v>41277</v>
      </c>
      <c r="C9898" s="26"/>
      <c r="D9898" s="13"/>
      <c r="E9898" s="26"/>
      <c r="F9898" s="44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195"/>
        <v>9896</v>
      </c>
      <c r="B9899" s="31">
        <v>41278</v>
      </c>
      <c r="C9899" s="26"/>
      <c r="D9899" s="13"/>
      <c r="E9899" s="26"/>
      <c r="F9899" s="44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195"/>
        <v>9897</v>
      </c>
      <c r="B9900" s="31">
        <v>41279</v>
      </c>
      <c r="C9900" s="26"/>
      <c r="D9900" s="13"/>
      <c r="E9900" s="26"/>
      <c r="F9900" s="44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195"/>
        <v>9898</v>
      </c>
      <c r="B9901" s="31">
        <v>41280</v>
      </c>
      <c r="C9901" s="26"/>
      <c r="D9901" s="13"/>
      <c r="E9901" s="26"/>
      <c r="F9901" s="44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195"/>
        <v>9899</v>
      </c>
      <c r="B9902" s="31">
        <v>41281</v>
      </c>
      <c r="C9902" s="26"/>
      <c r="D9902" s="13"/>
      <c r="E9902" s="26"/>
      <c r="F9902" s="44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195"/>
        <v>9900</v>
      </c>
      <c r="B9903" s="31">
        <v>41282</v>
      </c>
      <c r="C9903" s="26"/>
      <c r="D9903" s="13"/>
      <c r="E9903" s="26"/>
      <c r="F9903" s="44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195"/>
        <v>9901</v>
      </c>
      <c r="B9904" s="31">
        <v>41283</v>
      </c>
      <c r="C9904" s="26"/>
      <c r="D9904" s="13"/>
      <c r="E9904" s="26"/>
      <c r="F9904" s="44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195"/>
        <v>9902</v>
      </c>
      <c r="B9905" s="31">
        <v>41284</v>
      </c>
      <c r="C9905" s="26"/>
      <c r="D9905" s="13"/>
      <c r="E9905" s="26"/>
      <c r="F9905" s="44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195"/>
        <v>9903</v>
      </c>
      <c r="B9906" s="31">
        <v>41285</v>
      </c>
      <c r="C9906" s="26"/>
      <c r="D9906" s="13"/>
      <c r="E9906" s="26"/>
      <c r="F9906" s="44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195"/>
        <v>9904</v>
      </c>
      <c r="B9907" s="31">
        <v>41286</v>
      </c>
      <c r="C9907" s="26"/>
      <c r="D9907" s="13"/>
      <c r="E9907" s="26"/>
      <c r="F9907" s="44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195"/>
        <v>9905</v>
      </c>
      <c r="B9908" s="31">
        <v>41287</v>
      </c>
      <c r="C9908" s="26"/>
      <c r="D9908" s="13"/>
      <c r="E9908" s="26"/>
      <c r="F9908" s="44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195"/>
        <v>9906</v>
      </c>
      <c r="B9909" s="31">
        <v>41288</v>
      </c>
      <c r="C9909" s="26"/>
      <c r="D9909" s="13"/>
      <c r="E9909" s="26"/>
      <c r="F9909" s="44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195"/>
        <v>9907</v>
      </c>
      <c r="B9910" s="31">
        <v>41289</v>
      </c>
      <c r="C9910" s="26"/>
      <c r="D9910" s="13"/>
      <c r="E9910" s="26"/>
      <c r="F9910" s="44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195"/>
        <v>9908</v>
      </c>
      <c r="B9911" s="31">
        <v>41290</v>
      </c>
      <c r="C9911" s="26"/>
      <c r="D9911" s="13"/>
      <c r="E9911" s="26"/>
      <c r="F9911" s="44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195"/>
        <v>9909</v>
      </c>
      <c r="B9912" s="31">
        <v>41291</v>
      </c>
      <c r="C9912" s="26"/>
      <c r="D9912" s="13"/>
      <c r="E9912" s="26"/>
      <c r="F9912" s="44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195"/>
        <v>9910</v>
      </c>
      <c r="B9913" s="31">
        <v>41292</v>
      </c>
      <c r="C9913" s="26"/>
      <c r="D9913" s="13"/>
      <c r="E9913" s="26"/>
      <c r="F9913" s="44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195"/>
        <v>9911</v>
      </c>
      <c r="B9914" s="31">
        <v>41293</v>
      </c>
      <c r="C9914" s="26"/>
      <c r="D9914" s="13"/>
      <c r="E9914" s="26"/>
      <c r="F9914" s="44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195"/>
        <v>9912</v>
      </c>
      <c r="B9915" s="31">
        <v>41294</v>
      </c>
      <c r="C9915" s="26"/>
      <c r="D9915" s="13"/>
      <c r="E9915" s="26"/>
      <c r="F9915" s="44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195"/>
        <v>9913</v>
      </c>
      <c r="B9916" s="31">
        <v>41295</v>
      </c>
      <c r="C9916" s="26">
        <v>22</v>
      </c>
      <c r="D9916" s="13"/>
      <c r="E9916" s="26"/>
      <c r="F9916" s="44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195"/>
        <v>9914</v>
      </c>
      <c r="B9917" s="31">
        <v>41296</v>
      </c>
      <c r="C9917" s="26"/>
      <c r="D9917" s="13"/>
      <c r="E9917" s="26"/>
      <c r="F9917" s="44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195"/>
        <v>9915</v>
      </c>
      <c r="B9918" s="31">
        <v>41297</v>
      </c>
      <c r="C9918" s="26"/>
      <c r="D9918" s="13"/>
      <c r="E9918" s="26"/>
      <c r="F9918" s="44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195"/>
        <v>9916</v>
      </c>
      <c r="B9919" s="31">
        <v>41298</v>
      </c>
      <c r="C9919" s="26"/>
      <c r="D9919" s="13"/>
      <c r="E9919" s="26"/>
      <c r="F9919" s="44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195"/>
        <v>9917</v>
      </c>
      <c r="B9920" s="31">
        <v>41299</v>
      </c>
      <c r="C9920" s="26"/>
      <c r="D9920" s="13"/>
      <c r="E9920" s="26"/>
      <c r="F9920" s="44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195"/>
        <v>9918</v>
      </c>
      <c r="B9921" s="31">
        <v>41300</v>
      </c>
      <c r="C9921" s="26"/>
      <c r="D9921" s="13"/>
      <c r="E9921" s="26"/>
      <c r="F9921" s="44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195"/>
        <v>9919</v>
      </c>
      <c r="B9922" s="31">
        <v>41301</v>
      </c>
      <c r="C9922" s="26"/>
      <c r="D9922" s="13"/>
      <c r="E9922" s="26"/>
      <c r="F9922" s="44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195"/>
        <v>9920</v>
      </c>
      <c r="B9923" s="31">
        <v>41302</v>
      </c>
      <c r="C9923" s="26"/>
      <c r="D9923" s="13"/>
      <c r="E9923" s="26"/>
      <c r="F9923" s="44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195"/>
        <v>9921</v>
      </c>
      <c r="B9924" s="31">
        <v>41303</v>
      </c>
      <c r="C9924" s="26"/>
      <c r="D9924" s="13"/>
      <c r="E9924" s="26"/>
      <c r="F9924" s="44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195"/>
        <v>9922</v>
      </c>
      <c r="B9925" s="31">
        <v>41304</v>
      </c>
      <c r="C9925" s="26"/>
      <c r="D9925" s="13"/>
      <c r="E9925" s="26"/>
      <c r="F9925" s="44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196">A9925+1</f>
        <v>9923</v>
      </c>
      <c r="B9926" s="31">
        <v>41305</v>
      </c>
      <c r="C9926" s="26"/>
      <c r="D9926" s="13"/>
      <c r="E9926" s="26"/>
      <c r="F9926" s="44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196"/>
        <v>9924</v>
      </c>
      <c r="B9927" s="31">
        <v>41365</v>
      </c>
      <c r="C9927" s="26"/>
      <c r="D9927" s="13"/>
      <c r="E9927" s="26"/>
      <c r="F9927" s="44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196"/>
        <v>9925</v>
      </c>
      <c r="B9928" s="31">
        <v>41366</v>
      </c>
      <c r="C9928" s="26"/>
      <c r="D9928" s="13"/>
      <c r="E9928" s="26"/>
      <c r="F9928" s="44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196"/>
        <v>9926</v>
      </c>
      <c r="B9929" s="31">
        <v>41367</v>
      </c>
      <c r="C9929" s="26"/>
      <c r="D9929" s="13"/>
      <c r="E9929" s="26"/>
      <c r="F9929" s="44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196"/>
        <v>9927</v>
      </c>
      <c r="B9930" s="31">
        <v>41368</v>
      </c>
      <c r="C9930" s="26"/>
      <c r="D9930" s="13"/>
      <c r="E9930" s="26"/>
      <c r="F9930" s="44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196"/>
        <v>9928</v>
      </c>
      <c r="B9931" s="31">
        <v>41369</v>
      </c>
      <c r="C9931" s="26"/>
      <c r="D9931" s="13"/>
      <c r="E9931" s="26"/>
      <c r="F9931" s="44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196"/>
        <v>9929</v>
      </c>
      <c r="B9932" s="31">
        <v>41370</v>
      </c>
      <c r="C9932" s="26"/>
      <c r="D9932" s="13"/>
      <c r="E9932" s="26"/>
      <c r="F9932" s="44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196"/>
        <v>9930</v>
      </c>
      <c r="B9933" s="31">
        <v>41371</v>
      </c>
      <c r="C9933" s="26"/>
      <c r="D9933" s="13"/>
      <c r="E9933" s="26"/>
      <c r="F9933" s="44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196"/>
        <v>9931</v>
      </c>
      <c r="B9934" s="31">
        <v>41372</v>
      </c>
      <c r="C9934" s="26"/>
      <c r="D9934" s="13"/>
      <c r="E9934" s="26"/>
      <c r="F9934" s="44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196"/>
        <v>9932</v>
      </c>
      <c r="B9935" s="31">
        <v>41373</v>
      </c>
      <c r="C9935" s="26">
        <v>24</v>
      </c>
      <c r="D9935" s="13"/>
      <c r="E9935" s="26"/>
      <c r="F9935" s="44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196"/>
        <v>9933</v>
      </c>
      <c r="B9936" s="31">
        <v>41374</v>
      </c>
      <c r="C9936" s="26">
        <v>23</v>
      </c>
      <c r="D9936" s="13"/>
      <c r="E9936" s="26"/>
      <c r="F9936" s="44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196"/>
        <v>9934</v>
      </c>
      <c r="B9937" s="31">
        <v>41375</v>
      </c>
      <c r="C9937" s="26"/>
      <c r="D9937" s="13"/>
      <c r="E9937" s="26"/>
      <c r="F9937" s="44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196"/>
        <v>9935</v>
      </c>
      <c r="B9938" s="31">
        <v>41376</v>
      </c>
      <c r="C9938" s="26">
        <v>22</v>
      </c>
      <c r="D9938" s="13"/>
      <c r="E9938" s="26"/>
      <c r="F9938" s="44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196"/>
        <v>9936</v>
      </c>
      <c r="B9939" s="31">
        <v>41377</v>
      </c>
      <c r="C9939" s="26">
        <v>22</v>
      </c>
      <c r="D9939" s="13"/>
      <c r="E9939" s="26">
        <v>26.6</v>
      </c>
      <c r="F9939" s="44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196"/>
        <v>9937</v>
      </c>
      <c r="B9940" s="31">
        <v>41378</v>
      </c>
      <c r="C9940" s="26"/>
      <c r="D9940" s="13"/>
      <c r="E9940" s="26"/>
      <c r="F9940" s="44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196"/>
        <v>9938</v>
      </c>
      <c r="B9941" s="31">
        <v>41379</v>
      </c>
      <c r="C9941" s="26"/>
      <c r="D9941" s="13"/>
      <c r="E9941" s="26"/>
      <c r="F9941" s="44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196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44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196"/>
        <v>9940</v>
      </c>
      <c r="B9943" s="31">
        <v>41381</v>
      </c>
      <c r="C9943" s="26">
        <v>22</v>
      </c>
      <c r="D9943" s="13"/>
      <c r="E9943" s="26"/>
      <c r="F9943" s="44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196"/>
        <v>9941</v>
      </c>
      <c r="B9944" s="31">
        <v>41382</v>
      </c>
      <c r="C9944" s="26"/>
      <c r="D9944" s="13"/>
      <c r="E9944" s="26">
        <v>26</v>
      </c>
      <c r="F9944" s="44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196"/>
        <v>9942</v>
      </c>
      <c r="B9945" s="31">
        <v>41383</v>
      </c>
      <c r="C9945" s="26"/>
      <c r="D9945" s="13">
        <v>31.6</v>
      </c>
      <c r="E9945" s="26">
        <v>25.9</v>
      </c>
      <c r="F9945" s="44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196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44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196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44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196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44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196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44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196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44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196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44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196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44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196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44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196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44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196"/>
        <v>9952</v>
      </c>
      <c r="B9955" s="31">
        <v>41393</v>
      </c>
      <c r="C9955" s="26"/>
      <c r="D9955" s="13">
        <v>31.2</v>
      </c>
      <c r="E9955" s="26">
        <v>25.6</v>
      </c>
      <c r="F9955" s="44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196"/>
        <v>9953</v>
      </c>
      <c r="B9956" s="31">
        <v>41394</v>
      </c>
      <c r="C9956" s="26">
        <v>23</v>
      </c>
      <c r="D9956" s="13"/>
      <c r="E9956" s="26"/>
      <c r="F9956" s="44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196"/>
        <v>9954</v>
      </c>
      <c r="B9957" s="31">
        <v>41395</v>
      </c>
      <c r="C9957" s="26">
        <v>23</v>
      </c>
      <c r="D9957" s="13"/>
      <c r="E9957" s="26"/>
      <c r="F9957" s="44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196"/>
        <v>9955</v>
      </c>
      <c r="B9958" s="31">
        <v>41396</v>
      </c>
      <c r="C9958" s="26">
        <v>22</v>
      </c>
      <c r="D9958" s="13"/>
      <c r="E9958" s="26">
        <v>25.4</v>
      </c>
      <c r="F9958" s="44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196"/>
        <v>9956</v>
      </c>
      <c r="B9959" s="31">
        <v>41397</v>
      </c>
      <c r="C9959" s="26">
        <v>23</v>
      </c>
      <c r="D9959" s="13"/>
      <c r="E9959" s="26">
        <v>25.1</v>
      </c>
      <c r="F9959" s="44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196"/>
        <v>9957</v>
      </c>
      <c r="B9960" s="31">
        <v>41398</v>
      </c>
      <c r="C9960" s="26"/>
      <c r="D9960" s="13"/>
      <c r="E9960" s="26"/>
      <c r="F9960" s="44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196"/>
        <v>9958</v>
      </c>
      <c r="B9961" s="31">
        <v>41399</v>
      </c>
      <c r="C9961" s="26"/>
      <c r="D9961" s="13"/>
      <c r="E9961" s="26"/>
      <c r="F9961" s="44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196"/>
        <v>9959</v>
      </c>
      <c r="B9962" s="31">
        <v>41400</v>
      </c>
      <c r="C9962" s="26">
        <v>24</v>
      </c>
      <c r="D9962" s="13"/>
      <c r="E9962" s="26"/>
      <c r="F9962" s="44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196"/>
        <v>9960</v>
      </c>
      <c r="B9963" s="31">
        <v>41401</v>
      </c>
      <c r="C9963" s="26"/>
      <c r="D9963" s="13">
        <v>30.7</v>
      </c>
      <c r="E9963" s="26">
        <v>25.9</v>
      </c>
      <c r="F9963" s="44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196"/>
        <v>9961</v>
      </c>
      <c r="B9964" s="31">
        <v>41402</v>
      </c>
      <c r="C9964" s="26">
        <v>23</v>
      </c>
      <c r="D9964" s="13"/>
      <c r="E9964" s="26"/>
      <c r="F9964" s="44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196"/>
        <v>9962</v>
      </c>
      <c r="B9965" s="31">
        <v>41403</v>
      </c>
      <c r="C9965" s="26"/>
      <c r="D9965" s="13"/>
      <c r="E9965" s="26"/>
      <c r="F9965" s="44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196"/>
        <v>9963</v>
      </c>
      <c r="B9966" s="31">
        <v>41404</v>
      </c>
      <c r="C9966" s="26"/>
      <c r="D9966" s="13"/>
      <c r="E9966" s="26"/>
      <c r="F9966" s="44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196"/>
        <v>9964</v>
      </c>
      <c r="B9967" s="31">
        <v>41405</v>
      </c>
      <c r="C9967" s="26"/>
      <c r="D9967" s="13"/>
      <c r="E9967" s="26"/>
      <c r="F9967" s="44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196"/>
        <v>9965</v>
      </c>
      <c r="B9968" s="31">
        <v>41406</v>
      </c>
      <c r="C9968" s="26"/>
      <c r="D9968" s="13"/>
      <c r="E9968" s="26"/>
      <c r="F9968" s="44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196"/>
        <v>9966</v>
      </c>
      <c r="B9969" s="31">
        <v>41407</v>
      </c>
      <c r="C9969" s="26"/>
      <c r="D9969" s="13"/>
      <c r="E9969" s="26"/>
      <c r="F9969" s="44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196"/>
        <v>9967</v>
      </c>
      <c r="B9970" s="31">
        <v>41408</v>
      </c>
      <c r="C9970" s="26"/>
      <c r="D9970" s="13"/>
      <c r="E9970" s="26"/>
      <c r="F9970" s="44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196"/>
        <v>9968</v>
      </c>
      <c r="B9971" s="31">
        <v>41409</v>
      </c>
      <c r="C9971" s="26"/>
      <c r="D9971" s="13"/>
      <c r="E9971" s="26"/>
      <c r="F9971" s="44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196"/>
        <v>9969</v>
      </c>
      <c r="B9972" s="31">
        <v>41410</v>
      </c>
      <c r="C9972" s="26"/>
      <c r="D9972" s="13"/>
      <c r="E9972" s="26"/>
      <c r="F9972" s="44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196"/>
        <v>9970</v>
      </c>
      <c r="B9973" s="31">
        <v>41411</v>
      </c>
      <c r="C9973" s="26"/>
      <c r="D9973" s="13"/>
      <c r="E9973" s="26"/>
      <c r="F9973" s="44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196"/>
        <v>9971</v>
      </c>
      <c r="B9974" s="31">
        <v>41412</v>
      </c>
      <c r="C9974" s="26"/>
      <c r="D9974" s="13"/>
      <c r="E9974" s="26"/>
      <c r="F9974" s="44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196"/>
        <v>9972</v>
      </c>
      <c r="B9975" s="31">
        <v>41413</v>
      </c>
      <c r="C9975" s="26"/>
      <c r="D9975" s="13"/>
      <c r="E9975" s="26"/>
      <c r="F9975" s="44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196"/>
        <v>9973</v>
      </c>
      <c r="B9976" s="31">
        <v>41414</v>
      </c>
      <c r="C9976" s="26"/>
      <c r="D9976" s="13"/>
      <c r="E9976" s="26">
        <v>26.3</v>
      </c>
      <c r="F9976" s="44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196"/>
        <v>9974</v>
      </c>
      <c r="B9977" s="31">
        <v>41415</v>
      </c>
      <c r="C9977" s="26">
        <v>23</v>
      </c>
      <c r="D9977" s="13"/>
      <c r="E9977" s="26">
        <v>25.2</v>
      </c>
      <c r="F9977" s="44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196"/>
        <v>9975</v>
      </c>
      <c r="B9978" s="31">
        <v>41416</v>
      </c>
      <c r="C9978" s="26">
        <v>23</v>
      </c>
      <c r="D9978" s="13"/>
      <c r="E9978" s="26"/>
      <c r="F9978" s="44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196"/>
        <v>9976</v>
      </c>
      <c r="B9979" s="31">
        <v>41417</v>
      </c>
      <c r="C9979" s="26">
        <v>24</v>
      </c>
      <c r="D9979" s="13"/>
      <c r="E9979" s="26"/>
      <c r="F9979" s="44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196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44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196"/>
        <v>9978</v>
      </c>
      <c r="B9981" s="31">
        <v>41419</v>
      </c>
      <c r="C9981" s="26"/>
      <c r="D9981" s="13"/>
      <c r="E9981" s="26"/>
      <c r="F9981" s="44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196"/>
        <v>9979</v>
      </c>
      <c r="B9982" s="31">
        <v>41420</v>
      </c>
      <c r="C9982" s="26"/>
      <c r="D9982" s="13"/>
      <c r="E9982" s="26"/>
      <c r="F9982" s="44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196"/>
        <v>9980</v>
      </c>
      <c r="B9983" s="31">
        <v>41421</v>
      </c>
      <c r="C9983" s="26">
        <v>22</v>
      </c>
      <c r="D9983" s="13"/>
      <c r="E9983" s="26"/>
      <c r="F9983" s="44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196"/>
        <v>9981</v>
      </c>
      <c r="B9984" s="31">
        <v>41422</v>
      </c>
      <c r="C9984" s="26"/>
      <c r="D9984" s="13"/>
      <c r="E9984" s="26"/>
      <c r="F9984" s="44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196"/>
        <v>9982</v>
      </c>
      <c r="B9985" s="31">
        <v>41423</v>
      </c>
      <c r="C9985" s="26"/>
      <c r="D9985" s="13"/>
      <c r="E9985" s="26"/>
      <c r="F9985" s="44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196"/>
        <v>9983</v>
      </c>
      <c r="B9986" s="31">
        <v>41424</v>
      </c>
      <c r="C9986" s="26"/>
      <c r="D9986" s="13"/>
      <c r="E9986" s="26"/>
      <c r="F9986" s="44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196"/>
        <v>9984</v>
      </c>
      <c r="B9987" s="31">
        <v>41425</v>
      </c>
      <c r="C9987" s="26">
        <v>23</v>
      </c>
      <c r="D9987" s="13"/>
      <c r="E9987" s="26"/>
      <c r="F9987" s="44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196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44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196"/>
        <v>9986</v>
      </c>
      <c r="B9989" s="31">
        <v>41427</v>
      </c>
      <c r="C9989" s="26">
        <v>23</v>
      </c>
      <c r="D9989" s="13"/>
      <c r="E9989" s="26">
        <v>26.5</v>
      </c>
      <c r="F9989" s="44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197">A9989+1</f>
        <v>9987</v>
      </c>
      <c r="B9990" s="31">
        <v>41428</v>
      </c>
      <c r="C9990" s="26">
        <v>23</v>
      </c>
      <c r="D9990" s="13"/>
      <c r="E9990" s="26"/>
      <c r="F9990" s="44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197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44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197"/>
        <v>9989</v>
      </c>
      <c r="B9992" s="31">
        <v>41430</v>
      </c>
      <c r="C9992" s="26"/>
      <c r="D9992" s="13"/>
      <c r="E9992" s="26"/>
      <c r="F9992" s="44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197"/>
        <v>9990</v>
      </c>
      <c r="B9993" s="31">
        <v>41431</v>
      </c>
      <c r="C9993" s="26"/>
      <c r="D9993" s="13"/>
      <c r="E9993" s="26"/>
      <c r="F9993" s="44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197"/>
        <v>9991</v>
      </c>
      <c r="B9994" s="31">
        <v>41432</v>
      </c>
      <c r="C9994" s="26"/>
      <c r="D9994" s="13"/>
      <c r="E9994" s="26"/>
      <c r="F9994" s="44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197"/>
        <v>9992</v>
      </c>
      <c r="B9995" s="31">
        <v>41433</v>
      </c>
      <c r="C9995" s="26"/>
      <c r="D9995" s="13"/>
      <c r="E9995" s="26"/>
      <c r="F9995" s="44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197"/>
        <v>9993</v>
      </c>
      <c r="B9996" s="31">
        <v>41434</v>
      </c>
      <c r="C9996" s="26"/>
      <c r="D9996" s="13"/>
      <c r="E9996" s="26"/>
      <c r="F9996" s="44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197"/>
        <v>9994</v>
      </c>
      <c r="B9997" s="31">
        <v>41435</v>
      </c>
      <c r="C9997" s="26"/>
      <c r="D9997" s="13"/>
      <c r="E9997" s="26"/>
      <c r="F9997" s="44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197"/>
        <v>9995</v>
      </c>
      <c r="B9998" s="31">
        <v>41436</v>
      </c>
      <c r="C9998" s="26"/>
      <c r="D9998" s="13"/>
      <c r="E9998" s="26"/>
      <c r="F9998" s="44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197"/>
        <v>9996</v>
      </c>
      <c r="B9999" s="31">
        <v>41437</v>
      </c>
      <c r="C9999" s="26">
        <v>22</v>
      </c>
      <c r="D9999" s="13"/>
      <c r="E9999" s="26"/>
      <c r="F9999" s="44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197"/>
        <v>9997</v>
      </c>
      <c r="B10000" s="31">
        <v>41438</v>
      </c>
      <c r="C10000" s="26"/>
      <c r="D10000" s="13"/>
      <c r="E10000" s="26"/>
      <c r="F10000" s="44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197"/>
        <v>9998</v>
      </c>
      <c r="B10001" s="31">
        <v>41439</v>
      </c>
      <c r="C10001" s="26"/>
      <c r="D10001" s="13"/>
      <c r="E10001" s="26"/>
      <c r="F10001" s="44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197"/>
        <v>9999</v>
      </c>
      <c r="B10002" s="31">
        <v>41440</v>
      </c>
      <c r="C10002" s="26"/>
      <c r="D10002" s="13"/>
      <c r="E10002" s="26"/>
      <c r="F10002" s="44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197"/>
        <v>10000</v>
      </c>
      <c r="B10003" s="31">
        <v>41441</v>
      </c>
      <c r="C10003" s="26"/>
      <c r="D10003" s="13"/>
      <c r="E10003" s="26"/>
      <c r="F10003" s="44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197"/>
        <v>10001</v>
      </c>
      <c r="B10004" s="31">
        <v>41442</v>
      </c>
      <c r="C10004" s="26"/>
      <c r="D10004" s="13"/>
      <c r="E10004" s="26"/>
      <c r="F10004" s="44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197"/>
        <v>10002</v>
      </c>
      <c r="B10005" s="31">
        <v>41443</v>
      </c>
      <c r="C10005" s="26">
        <v>23</v>
      </c>
      <c r="D10005" s="13"/>
      <c r="E10005" s="26"/>
      <c r="F10005" s="44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197"/>
        <v>10003</v>
      </c>
      <c r="B10006" s="31">
        <v>41444</v>
      </c>
      <c r="C10006" s="26"/>
      <c r="D10006" s="13"/>
      <c r="E10006" s="26"/>
      <c r="F10006" s="44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197"/>
        <v>10004</v>
      </c>
      <c r="B10007" s="31">
        <v>41445</v>
      </c>
      <c r="C10007" s="26">
        <v>22</v>
      </c>
      <c r="D10007" s="13"/>
      <c r="E10007" s="26"/>
      <c r="F10007" s="44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197"/>
        <v>10005</v>
      </c>
      <c r="B10008" s="31">
        <v>41446</v>
      </c>
      <c r="C10008" s="26"/>
      <c r="D10008" s="13"/>
      <c r="E10008" s="26"/>
      <c r="F10008" s="44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197"/>
        <v>10006</v>
      </c>
      <c r="B10009" s="31">
        <v>41447</v>
      </c>
      <c r="C10009" s="26"/>
      <c r="D10009" s="13"/>
      <c r="E10009" s="26"/>
      <c r="F10009" s="44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197"/>
        <v>10007</v>
      </c>
      <c r="B10010" s="31">
        <v>41448</v>
      </c>
      <c r="C10010" s="26"/>
      <c r="D10010" s="13"/>
      <c r="E10010" s="26"/>
      <c r="F10010" s="44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197"/>
        <v>10008</v>
      </c>
      <c r="B10011" s="31">
        <v>41449</v>
      </c>
      <c r="C10011" s="26"/>
      <c r="D10011" s="13"/>
      <c r="E10011" s="26"/>
      <c r="F10011" s="44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197"/>
        <v>10009</v>
      </c>
      <c r="B10012" s="31">
        <v>41450</v>
      </c>
      <c r="C10012" s="26"/>
      <c r="D10012" s="13"/>
      <c r="E10012" s="26"/>
      <c r="F10012" s="44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197"/>
        <v>10010</v>
      </c>
      <c r="B10013" s="31">
        <v>41451</v>
      </c>
      <c r="C10013" s="26"/>
      <c r="D10013" s="13"/>
      <c r="E10013" s="26"/>
      <c r="F10013" s="44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197"/>
        <v>10011</v>
      </c>
      <c r="B10014" s="31">
        <v>41452</v>
      </c>
      <c r="C10014" s="26"/>
      <c r="D10014" s="13"/>
      <c r="E10014" s="26"/>
      <c r="F10014" s="44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197"/>
        <v>10012</v>
      </c>
      <c r="B10015" s="31">
        <v>41453</v>
      </c>
      <c r="C10015" s="26"/>
      <c r="D10015" s="13"/>
      <c r="E10015" s="26"/>
      <c r="F10015" s="44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197"/>
        <v>10013</v>
      </c>
      <c r="B10016" s="31">
        <v>41454</v>
      </c>
      <c r="C10016" s="26"/>
      <c r="D10016" s="13"/>
      <c r="E10016" s="26"/>
      <c r="F10016" s="44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197"/>
        <v>10014</v>
      </c>
      <c r="B10017" s="31">
        <v>41455</v>
      </c>
      <c r="C10017" s="26"/>
      <c r="D10017" s="13"/>
      <c r="E10017" s="26"/>
      <c r="F10017" s="44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197"/>
        <v>10015</v>
      </c>
      <c r="B10018" s="31">
        <v>41456</v>
      </c>
      <c r="C10018" s="26">
        <v>24</v>
      </c>
      <c r="D10018" s="13"/>
      <c r="E10018" s="26"/>
      <c r="F10018" s="44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197"/>
        <v>10016</v>
      </c>
      <c r="B10019" s="31">
        <v>41457</v>
      </c>
      <c r="C10019" s="26">
        <v>22</v>
      </c>
      <c r="D10019" s="13"/>
      <c r="E10019" s="26"/>
      <c r="F10019" s="44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197"/>
        <v>10017</v>
      </c>
      <c r="B10020" s="31">
        <v>41458</v>
      </c>
      <c r="C10020" s="26"/>
      <c r="D10020" s="13"/>
      <c r="E10020" s="26"/>
      <c r="F10020" s="44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197"/>
        <v>10018</v>
      </c>
      <c r="B10021" s="31">
        <v>41459</v>
      </c>
      <c r="C10021" s="26"/>
      <c r="D10021" s="13"/>
      <c r="E10021" s="26"/>
      <c r="F10021" s="44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197"/>
        <v>10019</v>
      </c>
      <c r="B10022" s="31">
        <v>41460</v>
      </c>
      <c r="C10022" s="26"/>
      <c r="D10022" s="13"/>
      <c r="E10022" s="26"/>
      <c r="F10022" s="44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197"/>
        <v>10020</v>
      </c>
      <c r="B10023" s="31">
        <v>41461</v>
      </c>
      <c r="C10023" s="26"/>
      <c r="D10023" s="13"/>
      <c r="E10023" s="26"/>
      <c r="F10023" s="44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197"/>
        <v>10021</v>
      </c>
      <c r="B10024" s="31">
        <v>41462</v>
      </c>
      <c r="C10024" s="26"/>
      <c r="D10024" s="13"/>
      <c r="E10024" s="26"/>
      <c r="F10024" s="44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197"/>
        <v>10022</v>
      </c>
      <c r="B10025" s="31">
        <v>41463</v>
      </c>
      <c r="C10025" s="26"/>
      <c r="D10025" s="13"/>
      <c r="E10025" s="26"/>
      <c r="F10025" s="44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197"/>
        <v>10023</v>
      </c>
      <c r="B10026" s="31">
        <v>41464</v>
      </c>
      <c r="C10026" s="26"/>
      <c r="D10026" s="13"/>
      <c r="E10026" s="26"/>
      <c r="F10026" s="44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197"/>
        <v>10024</v>
      </c>
      <c r="B10027" s="31">
        <v>41465</v>
      </c>
      <c r="C10027" s="26"/>
      <c r="D10027" s="13"/>
      <c r="E10027" s="26"/>
      <c r="F10027" s="44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197"/>
        <v>10025</v>
      </c>
      <c r="B10028" s="31">
        <v>41466</v>
      </c>
      <c r="C10028" s="26"/>
      <c r="D10028" s="13"/>
      <c r="E10028" s="26"/>
      <c r="F10028" s="44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197"/>
        <v>10026</v>
      </c>
      <c r="B10029" s="31">
        <v>41467</v>
      </c>
      <c r="C10029" s="26"/>
      <c r="D10029" s="13"/>
      <c r="E10029" s="26"/>
      <c r="F10029" s="44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197"/>
        <v>10027</v>
      </c>
      <c r="B10030" s="31">
        <v>41468</v>
      </c>
      <c r="C10030" s="26"/>
      <c r="D10030" s="13"/>
      <c r="E10030" s="26"/>
      <c r="F10030" s="44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197"/>
        <v>10028</v>
      </c>
      <c r="B10031" s="31">
        <v>41469</v>
      </c>
      <c r="C10031" s="26"/>
      <c r="D10031" s="13"/>
      <c r="E10031" s="26"/>
      <c r="F10031" s="44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197"/>
        <v>10029</v>
      </c>
      <c r="B10032" s="31">
        <v>41470</v>
      </c>
      <c r="C10032" s="26"/>
      <c r="D10032" s="13"/>
      <c r="E10032" s="26"/>
      <c r="F10032" s="44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197"/>
        <v>10030</v>
      </c>
      <c r="B10033" s="31">
        <v>41471</v>
      </c>
      <c r="C10033" s="26"/>
      <c r="D10033" s="13"/>
      <c r="E10033" s="26"/>
      <c r="F10033" s="44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197"/>
        <v>10031</v>
      </c>
      <c r="B10034" s="31">
        <v>41472</v>
      </c>
      <c r="C10034" s="26"/>
      <c r="D10034" s="13"/>
      <c r="E10034" s="26"/>
      <c r="F10034" s="44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197"/>
        <v>10032</v>
      </c>
      <c r="B10035" s="31">
        <v>41473</v>
      </c>
      <c r="C10035" s="26"/>
      <c r="D10035" s="13"/>
      <c r="E10035" s="26"/>
      <c r="F10035" s="44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197"/>
        <v>10033</v>
      </c>
      <c r="B10036" s="31">
        <v>41474</v>
      </c>
      <c r="C10036" s="26"/>
      <c r="D10036" s="13"/>
      <c r="E10036" s="26"/>
      <c r="F10036" s="44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197"/>
        <v>10034</v>
      </c>
      <c r="B10037" s="31">
        <v>41475</v>
      </c>
      <c r="C10037" s="26"/>
      <c r="D10037" s="13"/>
      <c r="E10037" s="26"/>
      <c r="F10037" s="44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197"/>
        <v>10035</v>
      </c>
      <c r="B10038" s="31">
        <v>41476</v>
      </c>
      <c r="C10038" s="26"/>
      <c r="D10038" s="13"/>
      <c r="E10038" s="26"/>
      <c r="F10038" s="44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197"/>
        <v>10036</v>
      </c>
      <c r="B10039" s="31">
        <v>41477</v>
      </c>
      <c r="C10039" s="26"/>
      <c r="D10039" s="13"/>
      <c r="E10039" s="26"/>
      <c r="F10039" s="44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197"/>
        <v>10037</v>
      </c>
      <c r="B10040" s="31">
        <v>41478</v>
      </c>
      <c r="C10040" s="26"/>
      <c r="D10040" s="13"/>
      <c r="E10040" s="26"/>
      <c r="F10040" s="44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197"/>
        <v>10038</v>
      </c>
      <c r="B10041" s="31">
        <v>41479</v>
      </c>
      <c r="C10041" s="26"/>
      <c r="D10041" s="13"/>
      <c r="E10041" s="26"/>
      <c r="F10041" s="44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197"/>
        <v>10039</v>
      </c>
      <c r="B10042" s="31">
        <v>41480</v>
      </c>
      <c r="C10042" s="26"/>
      <c r="D10042" s="13"/>
      <c r="E10042" s="26"/>
      <c r="F10042" s="44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197"/>
        <v>10040</v>
      </c>
      <c r="B10043" s="31">
        <v>41481</v>
      </c>
      <c r="C10043" s="26"/>
      <c r="D10043" s="13"/>
      <c r="E10043" s="26"/>
      <c r="F10043" s="44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197"/>
        <v>10041</v>
      </c>
      <c r="B10044" s="31">
        <v>41482</v>
      </c>
      <c r="C10044" s="26"/>
      <c r="D10044" s="13"/>
      <c r="E10044" s="26"/>
      <c r="F10044" s="44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197"/>
        <v>10042</v>
      </c>
      <c r="B10045" s="31">
        <v>41483</v>
      </c>
      <c r="C10045" s="26"/>
      <c r="D10045" s="13"/>
      <c r="E10045" s="26"/>
      <c r="F10045" s="44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197"/>
        <v>10043</v>
      </c>
      <c r="B10046" s="31">
        <v>41484</v>
      </c>
      <c r="C10046" s="26"/>
      <c r="D10046" s="13"/>
      <c r="E10046" s="26"/>
      <c r="F10046" s="44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197"/>
        <v>10044</v>
      </c>
      <c r="B10047" s="31">
        <v>41485</v>
      </c>
      <c r="C10047" s="26"/>
      <c r="D10047" s="13"/>
      <c r="E10047" s="26"/>
      <c r="F10047" s="44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197"/>
        <v>10045</v>
      </c>
      <c r="B10048" s="31">
        <v>41486</v>
      </c>
      <c r="C10048" s="26"/>
      <c r="D10048" s="13"/>
      <c r="E10048" s="26"/>
      <c r="F10048" s="44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197"/>
        <v>10046</v>
      </c>
      <c r="B10049" s="31">
        <v>41518</v>
      </c>
      <c r="C10049" s="26">
        <v>24</v>
      </c>
      <c r="D10049" s="13"/>
      <c r="E10049" s="26"/>
      <c r="F10049" s="44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197"/>
        <v>10047</v>
      </c>
      <c r="B10050" s="31">
        <v>41519</v>
      </c>
      <c r="C10050" s="26"/>
      <c r="D10050" s="13"/>
      <c r="E10050" s="26"/>
      <c r="F10050" s="44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197"/>
        <v>10048</v>
      </c>
      <c r="B10051" s="31">
        <v>41520</v>
      </c>
      <c r="C10051" s="26"/>
      <c r="D10051" s="13"/>
      <c r="E10051" s="26"/>
      <c r="F10051" s="44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197"/>
        <v>10049</v>
      </c>
      <c r="B10052" s="31">
        <v>41521</v>
      </c>
      <c r="C10052" s="26"/>
      <c r="D10052" s="13"/>
      <c r="E10052" s="26"/>
      <c r="F10052" s="44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197"/>
        <v>10050</v>
      </c>
      <c r="B10053" s="31">
        <v>41522</v>
      </c>
      <c r="C10053" s="26"/>
      <c r="D10053" s="13"/>
      <c r="E10053" s="26"/>
      <c r="F10053" s="44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198">A10053+1</f>
        <v>10051</v>
      </c>
      <c r="B10054" s="31">
        <v>41523</v>
      </c>
      <c r="C10054" s="26"/>
      <c r="D10054" s="13"/>
      <c r="E10054" s="26"/>
      <c r="F10054" s="44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198"/>
        <v>10052</v>
      </c>
      <c r="B10055" s="31">
        <v>41524</v>
      </c>
      <c r="C10055" s="26"/>
      <c r="D10055" s="13"/>
      <c r="E10055" s="26"/>
      <c r="F10055" s="44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198"/>
        <v>10053</v>
      </c>
      <c r="B10056" s="31">
        <v>41525</v>
      </c>
      <c r="C10056" s="26"/>
      <c r="D10056" s="13"/>
      <c r="E10056" s="26"/>
      <c r="F10056" s="44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198"/>
        <v>10054</v>
      </c>
      <c r="B10057" s="31">
        <v>41526</v>
      </c>
      <c r="C10057" s="26"/>
      <c r="D10057" s="13"/>
      <c r="E10057" s="26"/>
      <c r="F10057" s="44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198"/>
        <v>10055</v>
      </c>
      <c r="B10058" s="31">
        <v>41527</v>
      </c>
      <c r="C10058" s="26"/>
      <c r="D10058" s="13"/>
      <c r="E10058" s="26"/>
      <c r="F10058" s="44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198"/>
        <v>10056</v>
      </c>
      <c r="B10059" s="31">
        <v>41528</v>
      </c>
      <c r="C10059" s="26"/>
      <c r="D10059" s="13"/>
      <c r="E10059" s="26"/>
      <c r="F10059" s="44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198"/>
        <v>10057</v>
      </c>
      <c r="B10060" s="31">
        <v>41529</v>
      </c>
      <c r="C10060" s="26"/>
      <c r="D10060" s="13"/>
      <c r="E10060" s="26"/>
      <c r="F10060" s="44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198"/>
        <v>10058</v>
      </c>
      <c r="B10061" s="31">
        <v>41530</v>
      </c>
      <c r="C10061" s="26"/>
      <c r="D10061" s="13"/>
      <c r="E10061" s="26"/>
      <c r="F10061" s="44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198"/>
        <v>10059</v>
      </c>
      <c r="B10062" s="31">
        <v>41531</v>
      </c>
      <c r="C10062" s="26"/>
      <c r="D10062" s="13"/>
      <c r="E10062" s="26"/>
      <c r="F10062" s="44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198"/>
        <v>10060</v>
      </c>
      <c r="B10063" s="31">
        <v>41532</v>
      </c>
      <c r="C10063" s="26"/>
      <c r="D10063" s="13"/>
      <c r="E10063" s="26"/>
      <c r="F10063" s="44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198"/>
        <v>10061</v>
      </c>
      <c r="B10064" s="31">
        <v>41533</v>
      </c>
      <c r="C10064" s="26"/>
      <c r="D10064" s="13"/>
      <c r="E10064" s="26"/>
      <c r="F10064" s="44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198"/>
        <v>10062</v>
      </c>
      <c r="B10065" s="31">
        <v>41534</v>
      </c>
      <c r="C10065" s="26"/>
      <c r="D10065" s="13"/>
      <c r="E10065" s="26"/>
      <c r="F10065" s="44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198"/>
        <v>10063</v>
      </c>
      <c r="B10066" s="31">
        <v>41535</v>
      </c>
      <c r="C10066" s="26"/>
      <c r="D10066" s="13"/>
      <c r="E10066" s="26"/>
      <c r="F10066" s="44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198"/>
        <v>10064</v>
      </c>
      <c r="B10067" s="31">
        <v>41536</v>
      </c>
      <c r="C10067" s="26"/>
      <c r="D10067" s="13"/>
      <c r="E10067" s="26"/>
      <c r="F10067" s="44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198"/>
        <v>10065</v>
      </c>
      <c r="B10068" s="31">
        <v>41537</v>
      </c>
      <c r="C10068" s="26"/>
      <c r="D10068" s="13"/>
      <c r="E10068" s="26"/>
      <c r="F10068" s="44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198"/>
        <v>10066</v>
      </c>
      <c r="B10069" s="31">
        <v>41538</v>
      </c>
      <c r="C10069" s="26"/>
      <c r="D10069" s="13"/>
      <c r="E10069" s="26"/>
      <c r="F10069" s="44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198"/>
        <v>10067</v>
      </c>
      <c r="B10070" s="31">
        <v>41539</v>
      </c>
      <c r="C10070" s="26"/>
      <c r="D10070" s="13"/>
      <c r="E10070" s="26"/>
      <c r="F10070" s="44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198"/>
        <v>10068</v>
      </c>
      <c r="B10071" s="31">
        <v>41540</v>
      </c>
      <c r="C10071" s="26"/>
      <c r="D10071" s="13"/>
      <c r="E10071" s="26"/>
      <c r="F10071" s="44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198"/>
        <v>10069</v>
      </c>
      <c r="B10072" s="31">
        <v>41541</v>
      </c>
      <c r="C10072" s="26"/>
      <c r="D10072" s="13"/>
      <c r="E10072" s="26"/>
      <c r="F10072" s="44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198"/>
        <v>10070</v>
      </c>
      <c r="B10073" s="31">
        <v>41542</v>
      </c>
      <c r="C10073" s="26"/>
      <c r="D10073" s="13"/>
      <c r="E10073" s="26"/>
      <c r="F10073" s="44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198"/>
        <v>10071</v>
      </c>
      <c r="B10074" s="31">
        <v>41543</v>
      </c>
      <c r="C10074" s="26"/>
      <c r="D10074" s="13"/>
      <c r="E10074" s="26"/>
      <c r="F10074" s="44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198"/>
        <v>10072</v>
      </c>
      <c r="B10075" s="31">
        <v>41544</v>
      </c>
      <c r="C10075" s="26"/>
      <c r="D10075" s="13"/>
      <c r="E10075" s="26"/>
      <c r="F10075" s="44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198"/>
        <v>10073</v>
      </c>
      <c r="B10076" s="31">
        <v>41545</v>
      </c>
      <c r="C10076" s="26"/>
      <c r="D10076" s="13"/>
      <c r="E10076" s="26"/>
      <c r="F10076" s="44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198"/>
        <v>10074</v>
      </c>
      <c r="B10077" s="31">
        <v>41546</v>
      </c>
      <c r="C10077" s="26"/>
      <c r="D10077" s="13"/>
      <c r="E10077" s="26"/>
      <c r="F10077" s="44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198"/>
        <v>10075</v>
      </c>
      <c r="B10078" s="31">
        <v>41547</v>
      </c>
      <c r="C10078" s="26"/>
      <c r="D10078" s="13"/>
      <c r="E10078" s="26"/>
      <c r="F10078" s="44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198"/>
        <v>10076</v>
      </c>
      <c r="B10079" s="31">
        <v>41548</v>
      </c>
      <c r="C10079" s="26">
        <v>22</v>
      </c>
      <c r="D10079" s="13"/>
      <c r="E10079" s="26">
        <v>25.7</v>
      </c>
      <c r="F10079" s="44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198"/>
        <v>10077</v>
      </c>
      <c r="B10080" s="31">
        <v>41549</v>
      </c>
      <c r="C10080" s="26">
        <v>22</v>
      </c>
      <c r="D10080" s="13"/>
      <c r="E10080" s="26">
        <v>25.7</v>
      </c>
      <c r="F10080" s="44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198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44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198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44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198"/>
        <v>10080</v>
      </c>
      <c r="B10083" s="31">
        <v>41552</v>
      </c>
      <c r="C10083" s="26">
        <v>23</v>
      </c>
      <c r="D10083" s="13"/>
      <c r="E10083" s="26">
        <v>26.5</v>
      </c>
      <c r="F10083" s="44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198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44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198"/>
        <v>10082</v>
      </c>
      <c r="B10085" s="31">
        <v>41554</v>
      </c>
      <c r="C10085" s="26"/>
      <c r="D10085" s="13">
        <v>31.2</v>
      </c>
      <c r="E10085" s="26">
        <v>25.7</v>
      </c>
      <c r="F10085" s="44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198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44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198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44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198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44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198"/>
        <v>10086</v>
      </c>
      <c r="B10089" s="31">
        <v>41558</v>
      </c>
      <c r="C10089" s="26"/>
      <c r="D10089" s="13"/>
      <c r="E10089" s="26">
        <v>25.2</v>
      </c>
      <c r="F10089" s="44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198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44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198"/>
        <v>10088</v>
      </c>
      <c r="B10091" s="31">
        <v>41560</v>
      </c>
      <c r="C10091" s="26"/>
      <c r="D10091" s="13"/>
      <c r="E10091" s="26"/>
      <c r="F10091" s="44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198"/>
        <v>10089</v>
      </c>
      <c r="B10092" s="31">
        <v>41561</v>
      </c>
      <c r="C10092" s="26"/>
      <c r="D10092" s="13"/>
      <c r="E10092" s="26"/>
      <c r="F10092" s="44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198"/>
        <v>10090</v>
      </c>
      <c r="B10093" s="31">
        <v>41562</v>
      </c>
      <c r="C10093" s="26"/>
      <c r="D10093" s="13"/>
      <c r="E10093" s="26"/>
      <c r="F10093" s="44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198"/>
        <v>10091</v>
      </c>
      <c r="B10094" s="31">
        <v>41563</v>
      </c>
      <c r="C10094" s="26">
        <v>23</v>
      </c>
      <c r="D10094" s="13"/>
      <c r="E10094" s="26"/>
      <c r="F10094" s="44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198"/>
        <v>10092</v>
      </c>
      <c r="B10095" s="31">
        <v>41564</v>
      </c>
      <c r="C10095" s="26"/>
      <c r="D10095" s="13"/>
      <c r="E10095" s="26"/>
      <c r="F10095" s="44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198"/>
        <v>10093</v>
      </c>
      <c r="B10096" s="31">
        <v>41565</v>
      </c>
      <c r="C10096" s="26">
        <v>24</v>
      </c>
      <c r="D10096" s="13"/>
      <c r="E10096" s="26"/>
      <c r="F10096" s="44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198"/>
        <v>10094</v>
      </c>
      <c r="B10097" s="31">
        <v>41566</v>
      </c>
      <c r="C10097" s="26"/>
      <c r="D10097" s="13"/>
      <c r="E10097" s="26"/>
      <c r="F10097" s="44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198"/>
        <v>10095</v>
      </c>
      <c r="B10098" s="31">
        <v>41567</v>
      </c>
      <c r="C10098" s="26"/>
      <c r="D10098" s="13"/>
      <c r="E10098" s="26"/>
      <c r="F10098" s="44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198"/>
        <v>10096</v>
      </c>
      <c r="B10099" s="31">
        <v>41568</v>
      </c>
      <c r="C10099" s="26"/>
      <c r="D10099" s="13"/>
      <c r="E10099" s="26"/>
      <c r="F10099" s="44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198"/>
        <v>10097</v>
      </c>
      <c r="B10100" s="31">
        <v>41569</v>
      </c>
      <c r="C10100" s="26"/>
      <c r="D10100" s="13"/>
      <c r="E10100" s="26"/>
      <c r="F10100" s="44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198"/>
        <v>10098</v>
      </c>
      <c r="B10101" s="31">
        <v>41570</v>
      </c>
      <c r="C10101" s="26"/>
      <c r="D10101" s="13"/>
      <c r="E10101" s="26"/>
      <c r="F10101" s="44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198"/>
        <v>10099</v>
      </c>
      <c r="B10102" s="31">
        <v>41571</v>
      </c>
      <c r="C10102" s="26"/>
      <c r="D10102" s="13"/>
      <c r="E10102" s="26"/>
      <c r="F10102" s="44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198"/>
        <v>10100</v>
      </c>
      <c r="B10103" s="31">
        <v>41572</v>
      </c>
      <c r="C10103" s="26"/>
      <c r="D10103" s="13"/>
      <c r="E10103" s="26"/>
      <c r="F10103" s="44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198"/>
        <v>10101</v>
      </c>
      <c r="B10104" s="31">
        <v>41573</v>
      </c>
      <c r="C10104" s="26"/>
      <c r="D10104" s="13"/>
      <c r="E10104" s="26"/>
      <c r="F10104" s="44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198"/>
        <v>10102</v>
      </c>
      <c r="B10105" s="31">
        <v>41574</v>
      </c>
      <c r="C10105" s="26"/>
      <c r="D10105" s="13"/>
      <c r="E10105" s="26"/>
      <c r="F10105" s="44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198"/>
        <v>10103</v>
      </c>
      <c r="B10106" s="31">
        <v>41575</v>
      </c>
      <c r="C10106" s="26"/>
      <c r="D10106" s="13"/>
      <c r="E10106" s="26"/>
      <c r="F10106" s="44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198"/>
        <v>10104</v>
      </c>
      <c r="B10107" s="31">
        <v>41576</v>
      </c>
      <c r="C10107" s="26"/>
      <c r="D10107" s="13"/>
      <c r="E10107" s="26"/>
      <c r="F10107" s="44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198"/>
        <v>10105</v>
      </c>
      <c r="B10108" s="31">
        <v>41577</v>
      </c>
      <c r="C10108" s="26"/>
      <c r="D10108" s="13"/>
      <c r="E10108" s="26"/>
      <c r="F10108" s="44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198"/>
        <v>10106</v>
      </c>
      <c r="B10109" s="31">
        <v>41578</v>
      </c>
      <c r="C10109" s="26"/>
      <c r="D10109" s="13"/>
      <c r="E10109" s="26"/>
      <c r="F10109" s="44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198"/>
        <v>10107</v>
      </c>
      <c r="B10110" s="31">
        <v>41579</v>
      </c>
      <c r="C10110" s="26">
        <v>22</v>
      </c>
      <c r="D10110" s="13"/>
      <c r="E10110" s="26"/>
      <c r="F10110" s="44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198"/>
        <v>10108</v>
      </c>
      <c r="B10111" s="31">
        <v>41580</v>
      </c>
      <c r="C10111" s="26"/>
      <c r="D10111" s="13"/>
      <c r="E10111" s="26"/>
      <c r="F10111" s="44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198"/>
        <v>10109</v>
      </c>
      <c r="B10112" s="31">
        <v>41581</v>
      </c>
      <c r="C10112" s="26"/>
      <c r="D10112" s="13"/>
      <c r="E10112" s="26"/>
      <c r="F10112" s="44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198"/>
        <v>10110</v>
      </c>
      <c r="B10113" s="31">
        <v>41582</v>
      </c>
      <c r="C10113" s="26"/>
      <c r="D10113" s="13"/>
      <c r="E10113" s="26"/>
      <c r="F10113" s="44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198"/>
        <v>10111</v>
      </c>
      <c r="B10114" s="31">
        <v>41583</v>
      </c>
      <c r="C10114" s="26"/>
      <c r="D10114" s="13"/>
      <c r="E10114" s="26"/>
      <c r="F10114" s="44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198"/>
        <v>10112</v>
      </c>
      <c r="B10115" s="31">
        <v>41584</v>
      </c>
      <c r="C10115" s="26"/>
      <c r="D10115" s="13"/>
      <c r="E10115" s="26"/>
      <c r="F10115" s="44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198"/>
        <v>10113</v>
      </c>
      <c r="B10116" s="31">
        <v>41585</v>
      </c>
      <c r="C10116" s="26"/>
      <c r="D10116" s="13"/>
      <c r="E10116" s="26"/>
      <c r="F10116" s="44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198"/>
        <v>10114</v>
      </c>
      <c r="B10117" s="31">
        <v>41586</v>
      </c>
      <c r="C10117" s="26"/>
      <c r="D10117" s="13"/>
      <c r="E10117" s="26"/>
      <c r="F10117" s="44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199">A10117+1</f>
        <v>10115</v>
      </c>
      <c r="B10118" s="31">
        <v>41587</v>
      </c>
      <c r="C10118" s="26"/>
      <c r="D10118" s="13"/>
      <c r="E10118" s="26"/>
      <c r="F10118" s="44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199"/>
        <v>10116</v>
      </c>
      <c r="B10119" s="31">
        <v>41588</v>
      </c>
      <c r="C10119" s="26"/>
      <c r="D10119" s="13"/>
      <c r="E10119" s="26"/>
      <c r="F10119" s="44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199"/>
        <v>10117</v>
      </c>
      <c r="B10120" s="31">
        <v>41589</v>
      </c>
      <c r="C10120" s="26"/>
      <c r="D10120" s="13"/>
      <c r="E10120" s="26"/>
      <c r="F10120" s="44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199"/>
        <v>10118</v>
      </c>
      <c r="B10121" s="31">
        <v>41590</v>
      </c>
      <c r="C10121" s="26"/>
      <c r="D10121" s="13"/>
      <c r="E10121" s="26"/>
      <c r="F10121" s="44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199"/>
        <v>10119</v>
      </c>
      <c r="B10122" s="31">
        <v>41591</v>
      </c>
      <c r="C10122" s="26"/>
      <c r="D10122" s="13"/>
      <c r="E10122" s="26"/>
      <c r="F10122" s="44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199"/>
        <v>10120</v>
      </c>
      <c r="B10123" s="31">
        <v>41592</v>
      </c>
      <c r="C10123" s="26"/>
      <c r="D10123" s="13"/>
      <c r="E10123" s="26"/>
      <c r="F10123" s="44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199"/>
        <v>10121</v>
      </c>
      <c r="B10124" s="31">
        <v>41593</v>
      </c>
      <c r="C10124" s="26"/>
      <c r="D10124" s="13"/>
      <c r="E10124" s="26"/>
      <c r="F10124" s="44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199"/>
        <v>10122</v>
      </c>
      <c r="B10125" s="31">
        <v>41594</v>
      </c>
      <c r="C10125" s="26"/>
      <c r="D10125" s="13"/>
      <c r="E10125" s="26"/>
      <c r="F10125" s="44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199"/>
        <v>10123</v>
      </c>
      <c r="B10126" s="31">
        <v>41595</v>
      </c>
      <c r="C10126" s="26"/>
      <c r="D10126" s="13"/>
      <c r="E10126" s="26"/>
      <c r="F10126" s="44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199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44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199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44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199"/>
        <v>10126</v>
      </c>
      <c r="B10129" s="31">
        <v>41598</v>
      </c>
      <c r="C10129" s="26"/>
      <c r="D10129" s="13"/>
      <c r="E10129" s="26">
        <v>23.8</v>
      </c>
      <c r="F10129" s="44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199"/>
        <v>10127</v>
      </c>
      <c r="B10130" s="31">
        <v>41599</v>
      </c>
      <c r="C10130" s="26">
        <v>23</v>
      </c>
      <c r="D10130" s="13"/>
      <c r="E10130" s="26">
        <v>25.3</v>
      </c>
      <c r="F10130" s="44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199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44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199"/>
        <v>10129</v>
      </c>
      <c r="B10132" s="31">
        <v>41601</v>
      </c>
      <c r="C10132" s="26"/>
      <c r="D10132" s="13"/>
      <c r="E10132" s="26">
        <v>26.3</v>
      </c>
      <c r="F10132" s="44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199"/>
        <v>10130</v>
      </c>
      <c r="B10133" s="31">
        <v>41602</v>
      </c>
      <c r="C10133" s="26"/>
      <c r="D10133" s="13"/>
      <c r="E10133" s="26"/>
      <c r="F10133" s="44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199"/>
        <v>10131</v>
      </c>
      <c r="B10134" s="31">
        <v>41603</v>
      </c>
      <c r="C10134" s="26"/>
      <c r="D10134" s="13"/>
      <c r="E10134" s="26"/>
      <c r="F10134" s="44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199"/>
        <v>10132</v>
      </c>
      <c r="B10135" s="31">
        <v>41604</v>
      </c>
      <c r="C10135" s="26"/>
      <c r="D10135" s="13"/>
      <c r="E10135" s="26">
        <v>25.6</v>
      </c>
      <c r="F10135" s="44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199"/>
        <v>10133</v>
      </c>
      <c r="B10136" s="31">
        <v>41605</v>
      </c>
      <c r="C10136" s="26"/>
      <c r="D10136" s="13"/>
      <c r="E10136" s="26"/>
      <c r="F10136" s="44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199"/>
        <v>10134</v>
      </c>
      <c r="B10137" s="31">
        <v>41606</v>
      </c>
      <c r="C10137" s="26"/>
      <c r="D10137" s="13"/>
      <c r="E10137" s="26"/>
      <c r="F10137" s="44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199"/>
        <v>10135</v>
      </c>
      <c r="B10138" s="31">
        <v>41607</v>
      </c>
      <c r="C10138" s="26"/>
      <c r="D10138" s="13"/>
      <c r="E10138" s="26"/>
      <c r="F10138" s="44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199"/>
        <v>10136</v>
      </c>
      <c r="B10139" s="31">
        <v>41608</v>
      </c>
      <c r="C10139" s="26"/>
      <c r="D10139" s="13"/>
      <c r="E10139" s="26"/>
      <c r="F10139" s="44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199"/>
        <v>10137</v>
      </c>
      <c r="B10140" s="31">
        <v>41609</v>
      </c>
      <c r="C10140" s="26">
        <v>22</v>
      </c>
      <c r="D10140" s="13"/>
      <c r="E10140" s="26"/>
      <c r="F10140" s="44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199"/>
        <v>10138</v>
      </c>
      <c r="B10141" s="31">
        <v>41610</v>
      </c>
      <c r="C10141" s="26"/>
      <c r="D10141" s="13"/>
      <c r="E10141" s="26"/>
      <c r="F10141" s="44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199"/>
        <v>10139</v>
      </c>
      <c r="B10142" s="31">
        <v>41611</v>
      </c>
      <c r="C10142" s="26"/>
      <c r="D10142" s="13"/>
      <c r="E10142" s="26"/>
      <c r="F10142" s="44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199"/>
        <v>10140</v>
      </c>
      <c r="B10143" s="31">
        <v>41612</v>
      </c>
      <c r="C10143" s="26">
        <v>22</v>
      </c>
      <c r="D10143" s="13"/>
      <c r="E10143" s="26"/>
      <c r="F10143" s="44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199"/>
        <v>10141</v>
      </c>
      <c r="B10144" s="31">
        <v>41613</v>
      </c>
      <c r="C10144" s="26">
        <v>23</v>
      </c>
      <c r="D10144" s="13"/>
      <c r="E10144" s="26"/>
      <c r="F10144" s="44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199"/>
        <v>10142</v>
      </c>
      <c r="B10145" s="31">
        <v>41614</v>
      </c>
      <c r="C10145" s="26"/>
      <c r="D10145" s="13">
        <v>29</v>
      </c>
      <c r="E10145" s="26">
        <v>24.5</v>
      </c>
      <c r="F10145" s="44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199"/>
        <v>10143</v>
      </c>
      <c r="B10146" s="31">
        <v>41615</v>
      </c>
      <c r="C10146" s="26"/>
      <c r="D10146" s="13"/>
      <c r="E10146" s="26"/>
      <c r="F10146" s="44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199"/>
        <v>10144</v>
      </c>
      <c r="B10147" s="31">
        <v>41616</v>
      </c>
      <c r="C10147" s="26"/>
      <c r="D10147" s="13"/>
      <c r="E10147" s="26"/>
      <c r="F10147" s="44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199"/>
        <v>10145</v>
      </c>
      <c r="B10148" s="31">
        <v>41617</v>
      </c>
      <c r="C10148" s="26"/>
      <c r="D10148" s="13"/>
      <c r="E10148" s="26"/>
      <c r="F10148" s="44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199"/>
        <v>10146</v>
      </c>
      <c r="B10149" s="31">
        <v>41618</v>
      </c>
      <c r="C10149" s="26"/>
      <c r="D10149" s="13"/>
      <c r="E10149" s="26"/>
      <c r="F10149" s="44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199"/>
        <v>10147</v>
      </c>
      <c r="B10150" s="31">
        <v>41619</v>
      </c>
      <c r="C10150" s="26">
        <v>23</v>
      </c>
      <c r="D10150" s="13"/>
      <c r="E10150" s="26"/>
      <c r="F10150" s="44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199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44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199"/>
        <v>10149</v>
      </c>
      <c r="B10152" s="31">
        <v>41621</v>
      </c>
      <c r="C10152" s="26"/>
      <c r="D10152" s="13"/>
      <c r="E10152" s="26"/>
      <c r="F10152" s="44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199"/>
        <v>10150</v>
      </c>
      <c r="B10153" s="31">
        <v>41622</v>
      </c>
      <c r="C10153" s="26"/>
      <c r="D10153" s="13"/>
      <c r="E10153" s="26"/>
      <c r="F10153" s="44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199"/>
        <v>10151</v>
      </c>
      <c r="B10154" s="31">
        <v>41623</v>
      </c>
      <c r="C10154" s="26"/>
      <c r="D10154" s="13"/>
      <c r="E10154" s="26"/>
      <c r="F10154" s="44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199"/>
        <v>10152</v>
      </c>
      <c r="B10155" s="31">
        <v>41624</v>
      </c>
      <c r="C10155" s="26"/>
      <c r="D10155" s="13"/>
      <c r="E10155" s="26"/>
      <c r="F10155" s="44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199"/>
        <v>10153</v>
      </c>
      <c r="B10156" s="31">
        <v>41625</v>
      </c>
      <c r="C10156" s="26"/>
      <c r="D10156" s="13"/>
      <c r="E10156" s="26"/>
      <c r="F10156" s="44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199"/>
        <v>10154</v>
      </c>
      <c r="B10157" s="31">
        <v>41626</v>
      </c>
      <c r="C10157" s="26"/>
      <c r="D10157" s="13"/>
      <c r="E10157" s="26"/>
      <c r="F10157" s="44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199"/>
        <v>10155</v>
      </c>
      <c r="B10158" s="31">
        <v>41627</v>
      </c>
      <c r="C10158" s="26"/>
      <c r="D10158" s="13"/>
      <c r="E10158" s="26"/>
      <c r="F10158" s="44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199"/>
        <v>10156</v>
      </c>
      <c r="B10159" s="31">
        <v>41628</v>
      </c>
      <c r="C10159" s="26"/>
      <c r="D10159" s="13"/>
      <c r="E10159" s="26"/>
      <c r="F10159" s="44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199"/>
        <v>10157</v>
      </c>
      <c r="B10160" s="31">
        <v>41629</v>
      </c>
      <c r="C10160" s="26"/>
      <c r="D10160" s="13"/>
      <c r="E10160" s="26"/>
      <c r="F10160" s="44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199"/>
        <v>10158</v>
      </c>
      <c r="B10161" s="31">
        <v>41630</v>
      </c>
      <c r="C10161" s="26"/>
      <c r="D10161" s="13"/>
      <c r="E10161" s="26"/>
      <c r="F10161" s="44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199"/>
        <v>10159</v>
      </c>
      <c r="B10162" s="31">
        <v>41631</v>
      </c>
      <c r="C10162" s="26"/>
      <c r="D10162" s="13"/>
      <c r="E10162" s="26"/>
      <c r="F10162" s="44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199"/>
        <v>10160</v>
      </c>
      <c r="B10163" s="31">
        <v>41632</v>
      </c>
      <c r="C10163" s="26">
        <v>23</v>
      </c>
      <c r="D10163" s="13"/>
      <c r="E10163" s="26"/>
      <c r="F10163" s="44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199"/>
        <v>10161</v>
      </c>
      <c r="B10164" s="31">
        <v>41633</v>
      </c>
      <c r="C10164" s="26">
        <v>23</v>
      </c>
      <c r="D10164" s="13"/>
      <c r="E10164" s="26"/>
      <c r="F10164" s="44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199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44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199"/>
        <v>10163</v>
      </c>
      <c r="B10166" s="31">
        <v>41635</v>
      </c>
      <c r="C10166" s="26">
        <v>22</v>
      </c>
      <c r="D10166" s="13"/>
      <c r="E10166" s="26"/>
      <c r="F10166" s="44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199"/>
        <v>10164</v>
      </c>
      <c r="B10167" s="31">
        <v>41636</v>
      </c>
      <c r="C10167" s="26"/>
      <c r="D10167" s="13"/>
      <c r="E10167" s="26"/>
      <c r="F10167" s="44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199"/>
        <v>10165</v>
      </c>
      <c r="B10168" s="31">
        <v>41637</v>
      </c>
      <c r="C10168" s="26"/>
      <c r="D10168" s="13"/>
      <c r="E10168" s="26"/>
      <c r="F10168" s="44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199"/>
        <v>10166</v>
      </c>
      <c r="B10169" s="31">
        <v>41638</v>
      </c>
      <c r="C10169" s="26">
        <v>21</v>
      </c>
      <c r="D10169" s="13"/>
      <c r="E10169" s="26"/>
      <c r="F10169" s="44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199"/>
        <v>10167</v>
      </c>
      <c r="B10170" s="31">
        <v>41639</v>
      </c>
      <c r="C10170" s="26"/>
      <c r="D10170" s="13"/>
      <c r="E10170" s="26"/>
      <c r="F10170" s="44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199"/>
        <v>10168</v>
      </c>
      <c r="B10171" s="31">
        <v>41640</v>
      </c>
      <c r="C10171" s="26">
        <v>22</v>
      </c>
      <c r="D10171" s="13"/>
      <c r="E10171" s="26">
        <v>26.3</v>
      </c>
      <c r="F10171" s="44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199"/>
        <v>10169</v>
      </c>
      <c r="B10172" s="31">
        <v>41641</v>
      </c>
      <c r="C10172" s="26">
        <v>22</v>
      </c>
      <c r="D10172" s="13"/>
      <c r="E10172" s="26">
        <v>26.1</v>
      </c>
      <c r="F10172" s="44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199"/>
        <v>10170</v>
      </c>
      <c r="B10173" s="31">
        <v>41642</v>
      </c>
      <c r="C10173" s="26">
        <v>22</v>
      </c>
      <c r="D10173" s="13"/>
      <c r="E10173" s="26">
        <v>25.5</v>
      </c>
      <c r="F10173" s="44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199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44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199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44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199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44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199"/>
        <v>10174</v>
      </c>
      <c r="B10177" s="31">
        <v>41646</v>
      </c>
      <c r="C10177" s="26">
        <v>21</v>
      </c>
      <c r="D10177" s="13"/>
      <c r="E10177" s="26">
        <v>25.1</v>
      </c>
      <c r="F10177" s="44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199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44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199"/>
        <v>10176</v>
      </c>
      <c r="B10179" s="31">
        <v>41648</v>
      </c>
      <c r="C10179" s="26">
        <v>22</v>
      </c>
      <c r="D10179" s="13"/>
      <c r="E10179" s="26">
        <v>24.6</v>
      </c>
      <c r="F10179" s="44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199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44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199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44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00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44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00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44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00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44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00"/>
        <v>10182</v>
      </c>
      <c r="B10185" s="31">
        <v>41654</v>
      </c>
      <c r="C10185" s="26">
        <v>22</v>
      </c>
      <c r="D10185" s="13"/>
      <c r="E10185" s="26">
        <v>25.1</v>
      </c>
      <c r="F10185" s="44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00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44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00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44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00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44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00"/>
        <v>10186</v>
      </c>
      <c r="B10189" s="31">
        <v>41658</v>
      </c>
      <c r="C10189" s="26">
        <v>25</v>
      </c>
      <c r="D10189" s="13">
        <v>32.6</v>
      </c>
      <c r="E10189" s="26"/>
      <c r="F10189" s="44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00"/>
        <v>10187</v>
      </c>
      <c r="B10190" s="31">
        <v>41659</v>
      </c>
      <c r="C10190" s="26"/>
      <c r="D10190" s="13"/>
      <c r="E10190" s="26"/>
      <c r="F10190" s="44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00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44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00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44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00"/>
        <v>10190</v>
      </c>
      <c r="B10193" s="31">
        <v>41662</v>
      </c>
      <c r="C10193" s="26"/>
      <c r="D10193" s="13">
        <v>31.9</v>
      </c>
      <c r="E10193" s="26">
        <v>26.4</v>
      </c>
      <c r="F10193" s="44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00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44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00"/>
        <v>10192</v>
      </c>
      <c r="B10195" s="31">
        <v>41664</v>
      </c>
      <c r="C10195" s="26">
        <v>22</v>
      </c>
      <c r="D10195" s="13">
        <v>32.4</v>
      </c>
      <c r="E10195" s="26"/>
      <c r="F10195" s="44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00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44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00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44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00"/>
        <v>10195</v>
      </c>
      <c r="B10198" s="31">
        <v>41667</v>
      </c>
      <c r="C10198" s="26">
        <v>22</v>
      </c>
      <c r="D10198" s="13"/>
      <c r="E10198" s="26">
        <v>27.8</v>
      </c>
      <c r="F10198" s="44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00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44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00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44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00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44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00"/>
        <v>10199</v>
      </c>
      <c r="B10202" s="31">
        <v>41671</v>
      </c>
      <c r="C10202" s="26"/>
      <c r="D10202" s="13"/>
      <c r="E10202" s="26">
        <v>26.1</v>
      </c>
      <c r="F10202" s="44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00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44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00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44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00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44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00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44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00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44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00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44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00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44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00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44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00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44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00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44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00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44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00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44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00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44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00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44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00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44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00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44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00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44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00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44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00"/>
        <v>10218</v>
      </c>
      <c r="B10221" s="31">
        <v>41690</v>
      </c>
      <c r="C10221" s="26">
        <v>23</v>
      </c>
      <c r="D10221" s="13"/>
      <c r="E10221" s="26">
        <v>26.6</v>
      </c>
      <c r="F10221" s="44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00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44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00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44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00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44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00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44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00"/>
        <v>10223</v>
      </c>
      <c r="B10226" s="31">
        <v>41695</v>
      </c>
      <c r="C10226" s="26"/>
      <c r="D10226" s="13">
        <v>32.6</v>
      </c>
      <c r="E10226" s="26">
        <v>27.1</v>
      </c>
      <c r="F10226" s="44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00"/>
        <v>10224</v>
      </c>
      <c r="B10227" s="31">
        <v>41696</v>
      </c>
      <c r="C10227" s="26"/>
      <c r="D10227" s="13">
        <v>32.6</v>
      </c>
      <c r="E10227" s="26">
        <v>26.5</v>
      </c>
      <c r="F10227" s="44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00"/>
        <v>10225</v>
      </c>
      <c r="B10228" s="31">
        <v>41697</v>
      </c>
      <c r="C10228" s="26">
        <v>25</v>
      </c>
      <c r="D10228" s="13"/>
      <c r="E10228" s="26">
        <v>27.5</v>
      </c>
      <c r="F10228" s="44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00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44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00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44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00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44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00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44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00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44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00"/>
        <v>10231</v>
      </c>
      <c r="B10234" s="31">
        <v>41703</v>
      </c>
      <c r="C10234" s="26">
        <v>21</v>
      </c>
      <c r="D10234" s="13"/>
      <c r="E10234" s="26">
        <v>24.9</v>
      </c>
      <c r="F10234" s="44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00"/>
        <v>10232</v>
      </c>
      <c r="B10235" s="31">
        <v>41704</v>
      </c>
      <c r="C10235" s="26">
        <v>21</v>
      </c>
      <c r="D10235" s="13"/>
      <c r="E10235" s="26">
        <v>25.7</v>
      </c>
      <c r="F10235" s="44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00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44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00"/>
        <v>10234</v>
      </c>
      <c r="B10237" s="31">
        <v>41706</v>
      </c>
      <c r="C10237" s="26"/>
      <c r="D10237" s="13">
        <v>32.4</v>
      </c>
      <c r="E10237" s="26">
        <v>25.7</v>
      </c>
      <c r="F10237" s="44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00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44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00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44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00"/>
        <v>10237</v>
      </c>
      <c r="B10240" s="31">
        <v>41709</v>
      </c>
      <c r="C10240" s="26">
        <v>22</v>
      </c>
      <c r="D10240" s="13"/>
      <c r="E10240" s="26">
        <v>28</v>
      </c>
      <c r="F10240" s="44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00"/>
        <v>10238</v>
      </c>
      <c r="B10241" s="31">
        <v>41710</v>
      </c>
      <c r="C10241" s="26"/>
      <c r="D10241" s="13">
        <v>33</v>
      </c>
      <c r="E10241" s="26">
        <v>27.5</v>
      </c>
      <c r="F10241" s="44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00"/>
        <v>10239</v>
      </c>
      <c r="B10242" s="31">
        <v>41711</v>
      </c>
      <c r="C10242" s="26">
        <v>22</v>
      </c>
      <c r="D10242" s="13"/>
      <c r="E10242" s="26">
        <v>25.7</v>
      </c>
      <c r="F10242" s="44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00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44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00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44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00"/>
        <v>10242</v>
      </c>
      <c r="B10245" s="31">
        <v>41714</v>
      </c>
      <c r="C10245" s="26"/>
      <c r="D10245" s="13">
        <v>32</v>
      </c>
      <c r="E10245" s="26">
        <v>26.6</v>
      </c>
      <c r="F10245" s="44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01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44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01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44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01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44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01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44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01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44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01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44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01"/>
        <v>10249</v>
      </c>
      <c r="B10252" s="31">
        <v>41721</v>
      </c>
      <c r="C10252" s="26"/>
      <c r="D10252" s="13">
        <v>32.6</v>
      </c>
      <c r="E10252" s="26">
        <v>27.1</v>
      </c>
      <c r="F10252" s="44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01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44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01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44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01"/>
        <v>10252</v>
      </c>
      <c r="B10255" s="31">
        <v>41724</v>
      </c>
      <c r="C10255" s="26">
        <v>23</v>
      </c>
      <c r="D10255" s="13"/>
      <c r="E10255" s="26">
        <v>28</v>
      </c>
      <c r="F10255" s="44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01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44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01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44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01"/>
        <v>10255</v>
      </c>
      <c r="B10258" s="31">
        <v>41727</v>
      </c>
      <c r="C10258" s="26">
        <v>23</v>
      </c>
      <c r="D10258" s="13">
        <v>30.2</v>
      </c>
      <c r="E10258" s="26"/>
      <c r="F10258" s="44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01"/>
        <v>10256</v>
      </c>
      <c r="B10259" s="31">
        <v>41728</v>
      </c>
      <c r="C10259" s="26"/>
      <c r="D10259" s="13"/>
      <c r="E10259" s="26"/>
      <c r="F10259" s="44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01"/>
        <v>10257</v>
      </c>
      <c r="B10260" s="31">
        <v>41729</v>
      </c>
      <c r="C10260" s="26"/>
      <c r="D10260" s="13"/>
      <c r="E10260" s="26"/>
      <c r="F10260" s="44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01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44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01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44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01"/>
        <v>10260</v>
      </c>
      <c r="B10263" s="31">
        <v>41732</v>
      </c>
      <c r="C10263" s="26">
        <v>24</v>
      </c>
      <c r="D10263" s="13"/>
      <c r="E10263" s="26">
        <v>24.4</v>
      </c>
      <c r="F10263" s="44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01"/>
        <v>10261</v>
      </c>
      <c r="B10264" s="31">
        <v>41733</v>
      </c>
      <c r="C10264" s="26"/>
      <c r="D10264" s="13">
        <v>30.5</v>
      </c>
      <c r="E10264" s="26">
        <v>25.9</v>
      </c>
      <c r="F10264" s="44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01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44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01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44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01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44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01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44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01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44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01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44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01"/>
        <v>10268</v>
      </c>
      <c r="B10271" s="31">
        <v>41740</v>
      </c>
      <c r="C10271" s="26"/>
      <c r="D10271" s="13">
        <v>29.4</v>
      </c>
      <c r="E10271" s="26">
        <v>25</v>
      </c>
      <c r="F10271" s="44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01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44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01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44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01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44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01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44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01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44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01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44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01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44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01"/>
        <v>10276</v>
      </c>
      <c r="B10279" s="31">
        <v>41748</v>
      </c>
      <c r="C10279" s="26"/>
      <c r="D10279" s="13">
        <v>31.2</v>
      </c>
      <c r="E10279" s="26">
        <v>25.8</v>
      </c>
      <c r="F10279" s="44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01"/>
        <v>10277</v>
      </c>
      <c r="B10280" s="31">
        <v>41749</v>
      </c>
      <c r="C10280" s="26">
        <v>23</v>
      </c>
      <c r="D10280" s="13"/>
      <c r="E10280" s="26">
        <v>25.7</v>
      </c>
      <c r="F10280" s="44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01"/>
        <v>10278</v>
      </c>
      <c r="B10281" s="31">
        <v>41750</v>
      </c>
      <c r="C10281" s="26">
        <v>23</v>
      </c>
      <c r="D10281" s="13"/>
      <c r="E10281" s="26">
        <v>25.4</v>
      </c>
      <c r="F10281" s="44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01"/>
        <v>10279</v>
      </c>
      <c r="B10282" s="31">
        <v>41751</v>
      </c>
      <c r="C10282" s="26">
        <v>23</v>
      </c>
      <c r="D10282" s="13"/>
      <c r="E10282" s="26">
        <v>26.5</v>
      </c>
      <c r="F10282" s="44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01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44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01"/>
        <v>10281</v>
      </c>
      <c r="B10284" s="31">
        <v>41753</v>
      </c>
      <c r="C10284" s="26"/>
      <c r="D10284" s="13">
        <v>32.6</v>
      </c>
      <c r="E10284" s="26">
        <v>26.7</v>
      </c>
      <c r="F10284" s="44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01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44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01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44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01"/>
        <v>10284</v>
      </c>
      <c r="B10287" s="31">
        <v>41756</v>
      </c>
      <c r="C10287" s="26"/>
      <c r="D10287" s="13"/>
      <c r="E10287" s="26">
        <v>24.3</v>
      </c>
      <c r="F10287" s="44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01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44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01"/>
        <v>10286</v>
      </c>
      <c r="B10289" s="31">
        <v>41758</v>
      </c>
      <c r="C10289" s="26">
        <v>23</v>
      </c>
      <c r="D10289" s="13"/>
      <c r="E10289" s="26">
        <v>26.1</v>
      </c>
      <c r="F10289" s="44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01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44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01"/>
        <v>10288</v>
      </c>
      <c r="B10291" s="31">
        <v>41760</v>
      </c>
      <c r="C10291" s="26">
        <v>23</v>
      </c>
      <c r="D10291" s="13"/>
      <c r="E10291" s="26">
        <v>26.2</v>
      </c>
      <c r="F10291" s="44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01"/>
        <v>10289</v>
      </c>
      <c r="B10292" s="31">
        <v>41761</v>
      </c>
      <c r="C10292" s="26"/>
      <c r="D10292" s="13">
        <v>31.2</v>
      </c>
      <c r="E10292" s="26">
        <v>25.6</v>
      </c>
      <c r="F10292" s="44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01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44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01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44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01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44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01"/>
        <v>10293</v>
      </c>
      <c r="B10296" s="31">
        <v>41765</v>
      </c>
      <c r="C10296" s="26"/>
      <c r="D10296" s="13">
        <v>32.1</v>
      </c>
      <c r="E10296" s="26">
        <v>27.4</v>
      </c>
      <c r="F10296" s="44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01"/>
        <v>10294</v>
      </c>
      <c r="B10297" s="31">
        <v>41766</v>
      </c>
      <c r="C10297" s="26">
        <v>24</v>
      </c>
      <c r="D10297" s="13"/>
      <c r="E10297" s="26">
        <v>26.2</v>
      </c>
      <c r="F10297" s="44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01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44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01"/>
        <v>10296</v>
      </c>
      <c r="B10299" s="31">
        <v>41768</v>
      </c>
      <c r="C10299" s="26"/>
      <c r="D10299" s="13">
        <v>31.6</v>
      </c>
      <c r="E10299" s="26">
        <v>27.5</v>
      </c>
      <c r="F10299" s="44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01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44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01"/>
        <v>10298</v>
      </c>
      <c r="B10301" s="31">
        <v>41770</v>
      </c>
      <c r="C10301" s="26">
        <v>24</v>
      </c>
      <c r="D10301" s="13"/>
      <c r="E10301" s="26">
        <v>25.6</v>
      </c>
      <c r="F10301" s="44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01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44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01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44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01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44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01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44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01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44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01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44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01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44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01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44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02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44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02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44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02"/>
        <v>10309</v>
      </c>
      <c r="B10312" s="31">
        <v>41781</v>
      </c>
      <c r="C10312" s="26"/>
      <c r="D10312" s="13">
        <v>30</v>
      </c>
      <c r="E10312" s="26"/>
      <c r="F10312" s="44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02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44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02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44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02"/>
        <v>10312</v>
      </c>
      <c r="B10315" s="31">
        <v>41784</v>
      </c>
      <c r="C10315" s="26">
        <v>24</v>
      </c>
      <c r="D10315" s="13"/>
      <c r="E10315" s="26">
        <v>27</v>
      </c>
      <c r="F10315" s="44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02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44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02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44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02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44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02"/>
        <v>10316</v>
      </c>
      <c r="B10319" s="31">
        <v>41788</v>
      </c>
      <c r="C10319" s="26">
        <v>24</v>
      </c>
      <c r="D10319" s="13"/>
      <c r="E10319" s="26"/>
      <c r="F10319" s="44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02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44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02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44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02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44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02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44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02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44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02"/>
        <v>10322</v>
      </c>
      <c r="B10325" s="31">
        <v>41794</v>
      </c>
      <c r="C10325" s="26"/>
      <c r="D10325" s="13">
        <v>29.4</v>
      </c>
      <c r="E10325" s="26">
        <v>25.6</v>
      </c>
      <c r="F10325" s="44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02"/>
        <v>10323</v>
      </c>
      <c r="B10326" s="31">
        <v>41795</v>
      </c>
      <c r="C10326" s="26"/>
      <c r="D10326" s="13">
        <v>29.6</v>
      </c>
      <c r="E10326" s="26">
        <v>25.9</v>
      </c>
      <c r="F10326" s="44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02"/>
        <v>10324</v>
      </c>
      <c r="B10327" s="31">
        <v>41796</v>
      </c>
      <c r="C10327" s="26">
        <v>24</v>
      </c>
      <c r="D10327" s="13"/>
      <c r="E10327" s="26"/>
      <c r="F10327" s="44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02"/>
        <v>10325</v>
      </c>
      <c r="B10328" s="31">
        <v>41797</v>
      </c>
      <c r="C10328" s="26"/>
      <c r="D10328" s="13"/>
      <c r="E10328" s="26"/>
      <c r="F10328" s="44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02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44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02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44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02"/>
        <v>10328</v>
      </c>
      <c r="B10331" s="31">
        <v>41800</v>
      </c>
      <c r="C10331" s="26"/>
      <c r="D10331" s="13"/>
      <c r="E10331" s="26"/>
      <c r="F10331" s="44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02"/>
        <v>10329</v>
      </c>
      <c r="B10332" s="31">
        <v>41801</v>
      </c>
      <c r="C10332" s="26"/>
      <c r="D10332" s="13">
        <v>32.200000000000003</v>
      </c>
      <c r="E10332" s="26">
        <v>28</v>
      </c>
      <c r="F10332" s="44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02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44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02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44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02"/>
        <v>10332</v>
      </c>
      <c r="B10335" s="31">
        <v>41804</v>
      </c>
      <c r="C10335" s="26">
        <v>23</v>
      </c>
      <c r="D10335" s="13"/>
      <c r="E10335" s="26"/>
      <c r="F10335" s="44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02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44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02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44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02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44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02"/>
        <v>10336</v>
      </c>
      <c r="B10339" s="31">
        <v>41808</v>
      </c>
      <c r="C10339" s="26">
        <v>22</v>
      </c>
      <c r="D10339" s="13"/>
      <c r="E10339" s="26">
        <v>24.4</v>
      </c>
      <c r="F10339" s="44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02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44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02"/>
        <v>10338</v>
      </c>
      <c r="B10341" s="31">
        <v>41810</v>
      </c>
      <c r="C10341" s="26">
        <v>20</v>
      </c>
      <c r="D10341" s="13"/>
      <c r="E10341" s="26"/>
      <c r="F10341" s="44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02"/>
        <v>10339</v>
      </c>
      <c r="B10342" s="31">
        <v>41811</v>
      </c>
      <c r="C10342" s="26">
        <v>20</v>
      </c>
      <c r="D10342" s="13"/>
      <c r="E10342" s="26">
        <v>25.8</v>
      </c>
      <c r="F10342" s="44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02"/>
        <v>10340</v>
      </c>
      <c r="B10343" s="31">
        <v>41812</v>
      </c>
      <c r="C10343" s="26">
        <v>21</v>
      </c>
      <c r="D10343" s="13"/>
      <c r="E10343" s="26"/>
      <c r="F10343" s="44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02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44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02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44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02"/>
        <v>10343</v>
      </c>
      <c r="B10346" s="31">
        <v>41815</v>
      </c>
      <c r="C10346" s="26">
        <v>20</v>
      </c>
      <c r="D10346" s="13"/>
      <c r="E10346" s="26"/>
      <c r="F10346" s="44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02"/>
        <v>10344</v>
      </c>
      <c r="B10347" s="31">
        <v>41816</v>
      </c>
      <c r="C10347" s="26">
        <v>23</v>
      </c>
      <c r="D10347" s="13"/>
      <c r="E10347" s="26">
        <v>25.7</v>
      </c>
      <c r="F10347" s="44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02"/>
        <v>10345</v>
      </c>
      <c r="B10348" s="31">
        <v>41817</v>
      </c>
      <c r="C10348" s="26"/>
      <c r="D10348" s="13">
        <v>29</v>
      </c>
      <c r="E10348" s="26">
        <v>24.4</v>
      </c>
      <c r="F10348" s="44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02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44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02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44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02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44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02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44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02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44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02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44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02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44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02"/>
        <v>10353</v>
      </c>
      <c r="B10356" s="31">
        <v>41825</v>
      </c>
      <c r="C10356" s="26">
        <v>22</v>
      </c>
      <c r="D10356" s="13"/>
      <c r="E10356" s="26"/>
      <c r="F10356" s="44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02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44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02"/>
        <v>10355</v>
      </c>
      <c r="B10358" s="31">
        <v>41827</v>
      </c>
      <c r="C10358" s="26"/>
      <c r="D10358" s="13"/>
      <c r="E10358" s="26">
        <v>25</v>
      </c>
      <c r="F10358" s="44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02"/>
        <v>10356</v>
      </c>
      <c r="B10359" s="31">
        <v>41828</v>
      </c>
      <c r="C10359" s="26"/>
      <c r="D10359" s="13">
        <v>27</v>
      </c>
      <c r="E10359" s="26">
        <v>23.6</v>
      </c>
      <c r="F10359" s="44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02"/>
        <v>10357</v>
      </c>
      <c r="B10360" s="31">
        <v>41829</v>
      </c>
      <c r="C10360" s="26">
        <v>22</v>
      </c>
      <c r="D10360" s="13">
        <v>29.6</v>
      </c>
      <c r="E10360" s="26"/>
      <c r="F10360" s="44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02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44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02"/>
        <v>10359</v>
      </c>
      <c r="B10362" s="31">
        <v>41831</v>
      </c>
      <c r="C10362" s="26">
        <v>23</v>
      </c>
      <c r="D10362" s="13"/>
      <c r="E10362" s="26"/>
      <c r="F10362" s="44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02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44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02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44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02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44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02"/>
        <v>10363</v>
      </c>
      <c r="B10366" s="31">
        <v>41835</v>
      </c>
      <c r="C10366" s="26"/>
      <c r="D10366" s="13">
        <v>32</v>
      </c>
      <c r="E10366" s="26">
        <v>25.7</v>
      </c>
      <c r="F10366" s="44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02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44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02"/>
        <v>10365</v>
      </c>
      <c r="B10368" s="31">
        <v>41837</v>
      </c>
      <c r="C10368" s="26">
        <v>22</v>
      </c>
      <c r="D10368" s="13"/>
      <c r="E10368" s="26"/>
      <c r="F10368" s="44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02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44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02"/>
        <v>10367</v>
      </c>
      <c r="B10370" s="31">
        <v>41839</v>
      </c>
      <c r="C10370" s="26"/>
      <c r="D10370" s="13">
        <v>31.6</v>
      </c>
      <c r="E10370" s="26">
        <v>25.7</v>
      </c>
      <c r="F10370" s="44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02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44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02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44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02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44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03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44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03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44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03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44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03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44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03"/>
        <v>10375</v>
      </c>
      <c r="B10378" s="31">
        <v>41847</v>
      </c>
      <c r="C10378" s="26"/>
      <c r="D10378" s="13">
        <v>31</v>
      </c>
      <c r="E10378" s="26">
        <v>25.5</v>
      </c>
      <c r="F10378" s="44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03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44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03"/>
        <v>10377</v>
      </c>
      <c r="B10380" s="31">
        <v>41849</v>
      </c>
      <c r="C10380" s="26">
        <v>20</v>
      </c>
      <c r="D10380" s="13"/>
      <c r="E10380" s="26"/>
      <c r="F10380" s="44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03"/>
        <v>10378</v>
      </c>
      <c r="B10381" s="31">
        <v>41850</v>
      </c>
      <c r="C10381" s="26">
        <v>22</v>
      </c>
      <c r="D10381" s="13"/>
      <c r="E10381" s="26">
        <v>25.2</v>
      </c>
      <c r="F10381" s="44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03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44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03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44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03"/>
        <v>10381</v>
      </c>
      <c r="B10384" s="31">
        <v>41853</v>
      </c>
      <c r="C10384" s="26"/>
      <c r="D10384" s="13">
        <v>30.3</v>
      </c>
      <c r="E10384" s="26">
        <v>25.1</v>
      </c>
      <c r="F10384" s="44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03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44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03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44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03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44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03"/>
        <v>10385</v>
      </c>
      <c r="B10388" s="31">
        <v>41857</v>
      </c>
      <c r="C10388" s="26">
        <v>22</v>
      </c>
      <c r="D10388" s="13"/>
      <c r="E10388" s="26">
        <v>24.8</v>
      </c>
      <c r="F10388" s="44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03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44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03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44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03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44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03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44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03"/>
        <v>10390</v>
      </c>
      <c r="B10393" s="31">
        <v>41862</v>
      </c>
      <c r="C10393" s="26">
        <v>22</v>
      </c>
      <c r="D10393" s="13"/>
      <c r="E10393" s="26">
        <v>24.1</v>
      </c>
      <c r="F10393" s="44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03"/>
        <v>10391</v>
      </c>
      <c r="B10394" s="31">
        <v>41863</v>
      </c>
      <c r="C10394" s="26"/>
      <c r="D10394" s="13">
        <v>29</v>
      </c>
      <c r="E10394" s="26">
        <v>23.9</v>
      </c>
      <c r="F10394" s="44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03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44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03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44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03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44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03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44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03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44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03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44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03"/>
        <v>10398</v>
      </c>
      <c r="B10401" s="31">
        <v>41870</v>
      </c>
      <c r="C10401" s="26">
        <v>20</v>
      </c>
      <c r="D10401" s="13"/>
      <c r="E10401" s="26"/>
      <c r="F10401" s="44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03"/>
        <v>10399</v>
      </c>
      <c r="B10402" s="31">
        <v>41871</v>
      </c>
      <c r="C10402" s="26"/>
      <c r="D10402" s="13"/>
      <c r="E10402" s="26"/>
      <c r="F10402" s="44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03"/>
        <v>10400</v>
      </c>
      <c r="B10403" s="31">
        <v>41872</v>
      </c>
      <c r="C10403" s="26"/>
      <c r="D10403" s="13"/>
      <c r="E10403" s="26"/>
      <c r="F10403" s="44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03"/>
        <v>10401</v>
      </c>
      <c r="B10404" s="31">
        <v>41873</v>
      </c>
      <c r="C10404" s="26"/>
      <c r="D10404" s="13"/>
      <c r="E10404" s="26"/>
      <c r="F10404" s="44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03"/>
        <v>10402</v>
      </c>
      <c r="B10405" s="31">
        <v>41874</v>
      </c>
      <c r="C10405" s="26"/>
      <c r="D10405" s="13"/>
      <c r="E10405" s="26"/>
      <c r="F10405" s="44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03"/>
        <v>10403</v>
      </c>
      <c r="B10406" s="31">
        <v>41875</v>
      </c>
      <c r="C10406" s="26"/>
      <c r="D10406" s="13"/>
      <c r="E10406" s="26"/>
      <c r="F10406" s="44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03"/>
        <v>10404</v>
      </c>
      <c r="B10407" s="31">
        <v>41876</v>
      </c>
      <c r="C10407" s="26"/>
      <c r="D10407" s="13"/>
      <c r="E10407" s="26"/>
      <c r="F10407" s="44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03"/>
        <v>10405</v>
      </c>
      <c r="B10408" s="31">
        <v>41877</v>
      </c>
      <c r="C10408" s="26"/>
      <c r="D10408" s="13"/>
      <c r="E10408" s="26"/>
      <c r="F10408" s="44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03"/>
        <v>10406</v>
      </c>
      <c r="B10409" s="31">
        <v>41878</v>
      </c>
      <c r="C10409" s="26"/>
      <c r="D10409" s="13"/>
      <c r="E10409" s="26"/>
      <c r="F10409" s="44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03"/>
        <v>10407</v>
      </c>
      <c r="B10410" s="31">
        <v>41879</v>
      </c>
      <c r="C10410" s="26"/>
      <c r="D10410" s="13"/>
      <c r="E10410" s="26"/>
      <c r="F10410" s="44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03"/>
        <v>10408</v>
      </c>
      <c r="B10411" s="31">
        <v>41880</v>
      </c>
      <c r="C10411" s="26"/>
      <c r="D10411" s="13"/>
      <c r="E10411" s="26"/>
      <c r="F10411" s="44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03"/>
        <v>10409</v>
      </c>
      <c r="B10412" s="31">
        <v>41881</v>
      </c>
      <c r="C10412" s="26"/>
      <c r="D10412" s="13"/>
      <c r="E10412" s="26"/>
      <c r="F10412" s="44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03"/>
        <v>10410</v>
      </c>
      <c r="B10413" s="31">
        <v>41882</v>
      </c>
      <c r="C10413" s="26"/>
      <c r="D10413" s="13"/>
      <c r="E10413" s="26"/>
      <c r="F10413" s="44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03"/>
        <v>10411</v>
      </c>
      <c r="B10414" s="31">
        <v>41883</v>
      </c>
      <c r="C10414" s="26"/>
      <c r="D10414" s="13"/>
      <c r="E10414" s="26"/>
      <c r="F10414" s="44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03"/>
        <v>10412</v>
      </c>
      <c r="B10415" s="31">
        <v>41884</v>
      </c>
      <c r="C10415" s="26"/>
      <c r="D10415" s="13"/>
      <c r="E10415" s="26"/>
      <c r="F10415" s="44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03"/>
        <v>10413</v>
      </c>
      <c r="B10416" s="31">
        <v>41885</v>
      </c>
      <c r="C10416" s="26"/>
      <c r="D10416" s="13"/>
      <c r="E10416" s="26"/>
      <c r="F10416" s="44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03"/>
        <v>10414</v>
      </c>
      <c r="B10417" s="31">
        <v>41886</v>
      </c>
      <c r="C10417" s="26"/>
      <c r="D10417" s="13"/>
      <c r="E10417" s="26"/>
      <c r="F10417" s="44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03"/>
        <v>10415</v>
      </c>
      <c r="B10418" s="31">
        <v>41887</v>
      </c>
      <c r="C10418" s="26"/>
      <c r="D10418" s="13"/>
      <c r="E10418" s="26"/>
      <c r="F10418" s="44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03"/>
        <v>10416</v>
      </c>
      <c r="B10419" s="31">
        <v>41888</v>
      </c>
      <c r="C10419" s="26"/>
      <c r="D10419" s="13"/>
      <c r="E10419" s="26"/>
      <c r="F10419" s="44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03"/>
        <v>10417</v>
      </c>
      <c r="B10420" s="31">
        <v>41889</v>
      </c>
      <c r="C10420" s="26"/>
      <c r="D10420" s="13"/>
      <c r="E10420" s="26"/>
      <c r="F10420" s="44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03"/>
        <v>10418</v>
      </c>
      <c r="B10421" s="31">
        <v>41890</v>
      </c>
      <c r="C10421" s="26"/>
      <c r="D10421" s="13"/>
      <c r="E10421" s="26"/>
      <c r="F10421" s="44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03"/>
        <v>10419</v>
      </c>
      <c r="B10422" s="31">
        <v>41891</v>
      </c>
      <c r="C10422" s="26"/>
      <c r="D10422" s="13"/>
      <c r="E10422" s="26"/>
      <c r="F10422" s="44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03"/>
        <v>10420</v>
      </c>
      <c r="B10423" s="31">
        <v>41892</v>
      </c>
      <c r="C10423" s="26"/>
      <c r="D10423" s="13"/>
      <c r="E10423" s="26"/>
      <c r="F10423" s="44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03"/>
        <v>10421</v>
      </c>
      <c r="B10424" s="31">
        <v>41893</v>
      </c>
      <c r="C10424" s="26"/>
      <c r="D10424" s="13"/>
      <c r="E10424" s="26"/>
      <c r="F10424" s="44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03"/>
        <v>10422</v>
      </c>
      <c r="B10425" s="31">
        <v>41894</v>
      </c>
      <c r="C10425" s="26"/>
      <c r="D10425" s="13"/>
      <c r="E10425" s="26"/>
      <c r="F10425" s="44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03"/>
        <v>10423</v>
      </c>
      <c r="B10426" s="31">
        <v>41895</v>
      </c>
      <c r="C10426" s="26"/>
      <c r="D10426" s="13"/>
      <c r="E10426" s="26"/>
      <c r="F10426" s="44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03"/>
        <v>10424</v>
      </c>
      <c r="B10427" s="31">
        <v>41896</v>
      </c>
      <c r="C10427" s="26"/>
      <c r="D10427" s="13"/>
      <c r="E10427" s="26"/>
      <c r="F10427" s="44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03"/>
        <v>10425</v>
      </c>
      <c r="B10428" s="31">
        <v>41897</v>
      </c>
      <c r="C10428" s="26"/>
      <c r="D10428" s="13"/>
      <c r="E10428" s="26"/>
      <c r="F10428" s="44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03"/>
        <v>10426</v>
      </c>
      <c r="B10429" s="31">
        <v>41898</v>
      </c>
      <c r="C10429" s="26"/>
      <c r="D10429" s="13"/>
      <c r="E10429" s="26"/>
      <c r="F10429" s="44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03"/>
        <v>10427</v>
      </c>
      <c r="B10430" s="31">
        <v>41899</v>
      </c>
      <c r="C10430" s="26"/>
      <c r="D10430" s="13"/>
      <c r="E10430" s="26"/>
      <c r="F10430" s="44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03"/>
        <v>10428</v>
      </c>
      <c r="B10431" s="31">
        <v>41900</v>
      </c>
      <c r="C10431" s="26"/>
      <c r="D10431" s="13"/>
      <c r="E10431" s="26"/>
      <c r="F10431" s="44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03"/>
        <v>10429</v>
      </c>
      <c r="B10432" s="31">
        <v>41901</v>
      </c>
      <c r="C10432" s="26"/>
      <c r="D10432" s="13"/>
      <c r="E10432" s="26"/>
      <c r="F10432" s="44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03"/>
        <v>10430</v>
      </c>
      <c r="B10433" s="31">
        <v>41902</v>
      </c>
      <c r="C10433" s="26"/>
      <c r="D10433" s="13"/>
      <c r="E10433" s="26"/>
      <c r="F10433" s="44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03"/>
        <v>10431</v>
      </c>
      <c r="B10434" s="31">
        <v>41903</v>
      </c>
      <c r="C10434" s="26"/>
      <c r="D10434" s="13"/>
      <c r="E10434" s="26"/>
      <c r="F10434" s="44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03"/>
        <v>10432</v>
      </c>
      <c r="B10435" s="31">
        <v>41904</v>
      </c>
      <c r="C10435" s="26"/>
      <c r="D10435" s="13"/>
      <c r="E10435" s="26"/>
      <c r="F10435" s="44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03"/>
        <v>10433</v>
      </c>
      <c r="B10436" s="31">
        <v>41905</v>
      </c>
      <c r="C10436" s="26"/>
      <c r="D10436" s="13"/>
      <c r="E10436" s="26"/>
      <c r="F10436" s="44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03"/>
        <v>10434</v>
      </c>
      <c r="B10437" s="31">
        <v>41906</v>
      </c>
      <c r="C10437" s="26"/>
      <c r="D10437" s="13"/>
      <c r="E10437" s="26"/>
      <c r="F10437" s="44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04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44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04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44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04"/>
        <v>10437</v>
      </c>
      <c r="B10440" s="31">
        <v>41909</v>
      </c>
      <c r="C10440" s="26">
        <v>21</v>
      </c>
      <c r="D10440" s="13"/>
      <c r="E10440" s="26">
        <v>25.2</v>
      </c>
      <c r="F10440" s="44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04"/>
        <v>10438</v>
      </c>
      <c r="B10441" s="31">
        <v>41910</v>
      </c>
      <c r="C10441" s="26"/>
      <c r="D10441" s="13"/>
      <c r="E10441" s="26"/>
      <c r="F10441" s="44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04"/>
        <v>10439</v>
      </c>
      <c r="B10442" s="31">
        <v>41911</v>
      </c>
      <c r="C10442" s="26"/>
      <c r="D10442" s="13"/>
      <c r="E10442" s="26"/>
      <c r="F10442" s="44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04"/>
        <v>10440</v>
      </c>
      <c r="B10443" s="31">
        <v>41912</v>
      </c>
      <c r="C10443" s="26"/>
      <c r="D10443" s="13"/>
      <c r="E10443" s="26"/>
      <c r="F10443" s="44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04"/>
        <v>10441</v>
      </c>
      <c r="B10444" s="31">
        <v>41913</v>
      </c>
      <c r="C10444" s="26"/>
      <c r="D10444" s="13"/>
      <c r="E10444" s="26"/>
      <c r="F10444" s="44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04"/>
        <v>10442</v>
      </c>
      <c r="B10445" s="31">
        <v>41914</v>
      </c>
      <c r="C10445" s="26"/>
      <c r="D10445" s="13"/>
      <c r="E10445" s="26"/>
      <c r="F10445" s="44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04"/>
        <v>10443</v>
      </c>
      <c r="B10446" s="31">
        <v>41915</v>
      </c>
      <c r="C10446" s="26">
        <v>23</v>
      </c>
      <c r="D10446" s="13"/>
      <c r="E10446" s="26"/>
      <c r="F10446" s="44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04"/>
        <v>10444</v>
      </c>
      <c r="B10447" s="31">
        <v>41916</v>
      </c>
      <c r="C10447" s="26"/>
      <c r="D10447" s="13"/>
      <c r="E10447" s="26"/>
      <c r="F10447" s="44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04"/>
        <v>10445</v>
      </c>
      <c r="B10448" s="31">
        <v>41917</v>
      </c>
      <c r="C10448" s="26"/>
      <c r="D10448" s="13"/>
      <c r="E10448" s="26"/>
      <c r="F10448" s="44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04"/>
        <v>10446</v>
      </c>
      <c r="B10449" s="31">
        <v>41918</v>
      </c>
      <c r="C10449" s="26"/>
      <c r="D10449" s="13"/>
      <c r="E10449" s="26"/>
      <c r="F10449" s="44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04"/>
        <v>10447</v>
      </c>
      <c r="B10450" s="31">
        <v>41919</v>
      </c>
      <c r="C10450" s="26"/>
      <c r="D10450" s="13"/>
      <c r="E10450" s="26"/>
      <c r="F10450" s="44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04"/>
        <v>10448</v>
      </c>
      <c r="B10451" s="31">
        <v>41920</v>
      </c>
      <c r="C10451" s="26"/>
      <c r="D10451" s="13"/>
      <c r="E10451" s="26"/>
      <c r="F10451" s="44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04"/>
        <v>10449</v>
      </c>
      <c r="B10452" s="31">
        <v>41921</v>
      </c>
      <c r="C10452" s="26"/>
      <c r="D10452" s="13"/>
      <c r="E10452" s="26"/>
      <c r="F10452" s="44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04"/>
        <v>10450</v>
      </c>
      <c r="B10453" s="31">
        <v>41922</v>
      </c>
      <c r="C10453" s="26"/>
      <c r="D10453" s="13"/>
      <c r="E10453" s="26"/>
      <c r="F10453" s="44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04"/>
        <v>10451</v>
      </c>
      <c r="B10454" s="31">
        <v>41923</v>
      </c>
      <c r="C10454" s="26"/>
      <c r="D10454" s="13"/>
      <c r="E10454" s="26"/>
      <c r="F10454" s="44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04"/>
        <v>10452</v>
      </c>
      <c r="B10455" s="31">
        <v>41924</v>
      </c>
      <c r="C10455" s="26"/>
      <c r="D10455" s="13"/>
      <c r="E10455" s="26"/>
      <c r="F10455" s="44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04"/>
        <v>10453</v>
      </c>
      <c r="B10456" s="31">
        <v>41925</v>
      </c>
      <c r="C10456" s="26"/>
      <c r="D10456" s="13"/>
      <c r="E10456" s="26"/>
      <c r="F10456" s="44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04"/>
        <v>10454</v>
      </c>
      <c r="B10457" s="31">
        <v>41926</v>
      </c>
      <c r="C10457" s="26">
        <v>24</v>
      </c>
      <c r="D10457" s="13"/>
      <c r="E10457" s="26"/>
      <c r="F10457" s="44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04"/>
        <v>10455</v>
      </c>
      <c r="B10458" s="31">
        <v>41927</v>
      </c>
      <c r="C10458" s="26"/>
      <c r="D10458" s="13"/>
      <c r="E10458" s="26"/>
      <c r="F10458" s="44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04"/>
        <v>10456</v>
      </c>
      <c r="B10459" s="31">
        <v>41928</v>
      </c>
      <c r="C10459" s="26"/>
      <c r="D10459" s="13"/>
      <c r="E10459" s="26"/>
      <c r="F10459" s="44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04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44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04"/>
        <v>10458</v>
      </c>
      <c r="B10461" s="31">
        <v>41930</v>
      </c>
      <c r="C10461" s="26">
        <v>23</v>
      </c>
      <c r="D10461" s="13">
        <v>28.6</v>
      </c>
      <c r="E10461" s="26"/>
      <c r="F10461" s="44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04"/>
        <v>10459</v>
      </c>
      <c r="B10462" s="31">
        <v>41931</v>
      </c>
      <c r="C10462" s="26">
        <v>23</v>
      </c>
      <c r="D10462" s="13"/>
      <c r="E10462" s="26"/>
      <c r="F10462" s="44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04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44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04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44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04"/>
        <v>10462</v>
      </c>
      <c r="B10465" s="31">
        <v>41934</v>
      </c>
      <c r="C10465" s="26"/>
      <c r="D10465" s="13"/>
      <c r="E10465" s="26"/>
      <c r="F10465" s="44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04"/>
        <v>10463</v>
      </c>
      <c r="B10466" s="31">
        <v>41935</v>
      </c>
      <c r="C10466" s="26">
        <v>23</v>
      </c>
      <c r="D10466" s="13"/>
      <c r="E10466" s="26"/>
      <c r="F10466" s="44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04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44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04"/>
        <v>10465</v>
      </c>
      <c r="B10468" s="31">
        <v>41937</v>
      </c>
      <c r="C10468" s="26">
        <v>23</v>
      </c>
      <c r="D10468" s="13">
        <v>30.4</v>
      </c>
      <c r="E10468" s="26"/>
      <c r="F10468" s="44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04"/>
        <v>10466</v>
      </c>
      <c r="B10469" s="31">
        <v>41938</v>
      </c>
      <c r="C10469" s="26">
        <v>23</v>
      </c>
      <c r="D10469" s="13">
        <v>31.4</v>
      </c>
      <c r="E10469" s="26"/>
      <c r="F10469" s="44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04"/>
        <v>10467</v>
      </c>
      <c r="B10470" s="31">
        <v>41939</v>
      </c>
      <c r="C10470" s="26">
        <v>24</v>
      </c>
      <c r="D10470" s="13"/>
      <c r="E10470" s="26"/>
      <c r="F10470" s="44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04"/>
        <v>10468</v>
      </c>
      <c r="B10471" s="31">
        <v>41940</v>
      </c>
      <c r="C10471" s="26"/>
      <c r="D10471" s="13"/>
      <c r="E10471" s="26"/>
      <c r="F10471" s="44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04"/>
        <v>10469</v>
      </c>
      <c r="B10472" s="31">
        <v>41941</v>
      </c>
      <c r="C10472" s="26">
        <v>21</v>
      </c>
      <c r="D10472" s="13"/>
      <c r="E10472" s="26"/>
      <c r="F10472" s="44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04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44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04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44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04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44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04"/>
        <v>10473</v>
      </c>
      <c r="B10476" s="31">
        <v>41945</v>
      </c>
      <c r="C10476" s="26"/>
      <c r="D10476" s="13"/>
      <c r="E10476" s="26"/>
      <c r="F10476" s="44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04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44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04"/>
        <v>10475</v>
      </c>
      <c r="B10478" s="31">
        <v>41947</v>
      </c>
      <c r="C10478" s="26">
        <v>22</v>
      </c>
      <c r="D10478" s="13"/>
      <c r="E10478" s="26"/>
      <c r="F10478" s="44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04"/>
        <v>10476</v>
      </c>
      <c r="B10479" s="31">
        <v>41948</v>
      </c>
      <c r="C10479" s="26">
        <v>24</v>
      </c>
      <c r="D10479" s="13">
        <v>30.6</v>
      </c>
      <c r="E10479" s="26"/>
      <c r="F10479" s="44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04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44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04"/>
        <v>10478</v>
      </c>
      <c r="B10481" s="31">
        <v>41950</v>
      </c>
      <c r="C10481" s="26"/>
      <c r="D10481" s="13">
        <v>31.4</v>
      </c>
      <c r="E10481" s="26"/>
      <c r="F10481" s="44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04"/>
        <v>10479</v>
      </c>
      <c r="B10482" s="31">
        <v>41951</v>
      </c>
      <c r="C10482" s="26">
        <v>23</v>
      </c>
      <c r="D10482" s="13"/>
      <c r="E10482" s="26"/>
      <c r="F10482" s="44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04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44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04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44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04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44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04"/>
        <v>10483</v>
      </c>
      <c r="B10486" s="31">
        <v>41955</v>
      </c>
      <c r="C10486" s="26"/>
      <c r="D10486" s="13"/>
      <c r="E10486" s="26"/>
      <c r="F10486" s="44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04"/>
        <v>10484</v>
      </c>
      <c r="B10487" s="31">
        <v>41956</v>
      </c>
      <c r="C10487" s="26">
        <v>23</v>
      </c>
      <c r="D10487" s="13"/>
      <c r="E10487" s="26"/>
      <c r="F10487" s="44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04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44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04"/>
        <v>10486</v>
      </c>
      <c r="B10489" s="31">
        <v>41958</v>
      </c>
      <c r="C10489" s="26"/>
      <c r="D10489" s="13"/>
      <c r="E10489" s="26"/>
      <c r="F10489" s="44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04"/>
        <v>10487</v>
      </c>
      <c r="B10490" s="31">
        <v>41959</v>
      </c>
      <c r="C10490" s="26">
        <v>22</v>
      </c>
      <c r="D10490" s="13"/>
      <c r="E10490" s="26"/>
      <c r="F10490" s="44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04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44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04"/>
        <v>10489</v>
      </c>
      <c r="B10492" s="31">
        <v>41961</v>
      </c>
      <c r="C10492" s="26"/>
      <c r="D10492" s="13"/>
      <c r="E10492" s="26"/>
      <c r="F10492" s="44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04"/>
        <v>10490</v>
      </c>
      <c r="B10493" s="31">
        <v>41962</v>
      </c>
      <c r="C10493" s="26">
        <v>24</v>
      </c>
      <c r="D10493" s="13"/>
      <c r="E10493" s="26"/>
      <c r="F10493" s="44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04"/>
        <v>10491</v>
      </c>
      <c r="B10494" s="31">
        <v>41963</v>
      </c>
      <c r="C10494" s="26">
        <v>23</v>
      </c>
      <c r="D10494" s="13"/>
      <c r="E10494" s="26"/>
      <c r="F10494" s="44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04"/>
        <v>10492</v>
      </c>
      <c r="B10495" s="31">
        <v>41964</v>
      </c>
      <c r="C10495" s="26">
        <v>23</v>
      </c>
      <c r="D10495" s="13"/>
      <c r="E10495" s="26"/>
      <c r="F10495" s="44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04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44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04"/>
        <v>10494</v>
      </c>
      <c r="B10497" s="31">
        <v>41966</v>
      </c>
      <c r="C10497" s="26"/>
      <c r="D10497" s="13"/>
      <c r="E10497" s="26"/>
      <c r="F10497" s="44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04"/>
        <v>10495</v>
      </c>
      <c r="B10498" s="31">
        <v>41967</v>
      </c>
      <c r="C10498" s="26"/>
      <c r="D10498" s="13">
        <v>30.2</v>
      </c>
      <c r="E10498" s="26">
        <v>24.7</v>
      </c>
      <c r="F10498" s="44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04"/>
        <v>10496</v>
      </c>
      <c r="B10499" s="31">
        <v>41968</v>
      </c>
      <c r="C10499" s="26">
        <v>22</v>
      </c>
      <c r="D10499" s="13"/>
      <c r="E10499" s="26"/>
      <c r="F10499" s="44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04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44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04"/>
        <v>10498</v>
      </c>
      <c r="B10501" s="31">
        <v>41970</v>
      </c>
      <c r="C10501" s="26"/>
      <c r="D10501" s="13"/>
      <c r="E10501" s="26"/>
      <c r="F10501" s="44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05">A10501+1</f>
        <v>10499</v>
      </c>
      <c r="B10502" s="31">
        <v>41971</v>
      </c>
      <c r="C10502" s="26">
        <v>24</v>
      </c>
      <c r="D10502" s="13"/>
      <c r="E10502" s="26"/>
      <c r="F10502" s="44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05"/>
        <v>10500</v>
      </c>
      <c r="B10503" s="31">
        <v>41972</v>
      </c>
      <c r="C10503" s="26"/>
      <c r="D10503" s="13"/>
      <c r="E10503" s="26"/>
      <c r="F10503" s="44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05"/>
        <v>10501</v>
      </c>
      <c r="B10504" s="31">
        <v>41973</v>
      </c>
      <c r="C10504" s="26"/>
      <c r="D10504" s="13"/>
      <c r="E10504" s="26"/>
      <c r="F10504" s="44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05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44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05"/>
        <v>10503</v>
      </c>
      <c r="B10506" s="31">
        <v>41975</v>
      </c>
      <c r="C10506" s="26">
        <v>22</v>
      </c>
      <c r="D10506" s="13"/>
      <c r="E10506" s="26"/>
      <c r="F10506" s="44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05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44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05"/>
        <v>10505</v>
      </c>
      <c r="B10508" s="31">
        <v>41977</v>
      </c>
      <c r="C10508" s="26"/>
      <c r="D10508" s="13"/>
      <c r="E10508" s="26">
        <v>25.6</v>
      </c>
      <c r="F10508" s="44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05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44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05"/>
        <v>10507</v>
      </c>
      <c r="B10510" s="31">
        <v>41979</v>
      </c>
      <c r="C10510" s="26">
        <v>22</v>
      </c>
      <c r="D10510" s="13"/>
      <c r="E10510" s="26"/>
      <c r="F10510" s="44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05"/>
        <v>10508</v>
      </c>
      <c r="B10511" s="31">
        <v>41980</v>
      </c>
      <c r="C10511" s="26"/>
      <c r="D10511" s="13"/>
      <c r="E10511" s="26"/>
      <c r="F10511" s="44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05"/>
        <v>10509</v>
      </c>
      <c r="B10512" s="31">
        <v>41981</v>
      </c>
      <c r="C10512" s="26">
        <v>23</v>
      </c>
      <c r="D10512" s="13"/>
      <c r="E10512" s="26">
        <v>25.6</v>
      </c>
      <c r="F10512" s="44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05"/>
        <v>10510</v>
      </c>
      <c r="B10513" s="31">
        <v>41982</v>
      </c>
      <c r="C10513" s="26">
        <v>23</v>
      </c>
      <c r="D10513" s="13"/>
      <c r="E10513" s="26">
        <v>26.4</v>
      </c>
      <c r="F10513" s="44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05"/>
        <v>10511</v>
      </c>
      <c r="B10514" s="31">
        <v>41983</v>
      </c>
      <c r="C10514" s="26"/>
      <c r="D10514" s="13">
        <v>29.6</v>
      </c>
      <c r="E10514" s="26">
        <v>25.3</v>
      </c>
      <c r="F10514" s="44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05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44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05"/>
        <v>10513</v>
      </c>
      <c r="B10516" s="31">
        <v>41985</v>
      </c>
      <c r="C10516" s="26">
        <v>23</v>
      </c>
      <c r="D10516" s="13">
        <v>32.4</v>
      </c>
      <c r="E10516" s="26"/>
      <c r="F10516" s="44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05"/>
        <v>10514</v>
      </c>
      <c r="B10517" s="31">
        <v>41986</v>
      </c>
      <c r="C10517" s="26"/>
      <c r="D10517" s="13"/>
      <c r="E10517" s="26"/>
      <c r="F10517" s="44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05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44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05"/>
        <v>10516</v>
      </c>
      <c r="B10519" s="31">
        <v>41988</v>
      </c>
      <c r="C10519" s="26"/>
      <c r="D10519" s="13"/>
      <c r="E10519" s="26"/>
      <c r="F10519" s="44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05"/>
        <v>10517</v>
      </c>
      <c r="B10520" s="31">
        <v>41989</v>
      </c>
      <c r="C10520" s="26">
        <v>22</v>
      </c>
      <c r="D10520" s="13"/>
      <c r="E10520" s="26"/>
      <c r="F10520" s="44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05"/>
        <v>10518</v>
      </c>
      <c r="B10521" s="31">
        <v>41990</v>
      </c>
      <c r="C10521" s="26"/>
      <c r="D10521" s="13"/>
      <c r="E10521" s="26">
        <v>26.1</v>
      </c>
      <c r="F10521" s="44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05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44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05"/>
        <v>10520</v>
      </c>
      <c r="B10523" s="31">
        <v>41992</v>
      </c>
      <c r="C10523" s="26">
        <v>23</v>
      </c>
      <c r="D10523" s="13"/>
      <c r="E10523" s="26"/>
      <c r="F10523" s="44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05"/>
        <v>10521</v>
      </c>
      <c r="B10524" s="31">
        <v>41993</v>
      </c>
      <c r="C10524" s="26">
        <v>22</v>
      </c>
      <c r="D10524" s="13">
        <v>31.8</v>
      </c>
      <c r="E10524" s="26"/>
      <c r="F10524" s="44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05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44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05"/>
        <v>10523</v>
      </c>
      <c r="B10526" s="31">
        <v>41995</v>
      </c>
      <c r="C10526" s="26">
        <v>23</v>
      </c>
      <c r="D10526" s="13"/>
      <c r="E10526" s="26"/>
      <c r="F10526" s="44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05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44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05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44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05"/>
        <v>10526</v>
      </c>
      <c r="B10529" s="31">
        <v>41998</v>
      </c>
      <c r="C10529" s="26">
        <v>23</v>
      </c>
      <c r="D10529" s="13"/>
      <c r="E10529" s="26"/>
      <c r="F10529" s="44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05"/>
        <v>10527</v>
      </c>
      <c r="B10530" s="31">
        <v>41999</v>
      </c>
      <c r="C10530" s="26">
        <v>23</v>
      </c>
      <c r="D10530" s="13"/>
      <c r="E10530" s="26">
        <v>24.6</v>
      </c>
      <c r="F10530" s="44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05"/>
        <v>10528</v>
      </c>
      <c r="B10531" s="31">
        <v>42000</v>
      </c>
      <c r="C10531" s="26">
        <v>22</v>
      </c>
      <c r="D10531" s="13"/>
      <c r="E10531" s="26"/>
      <c r="F10531" s="44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05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44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05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44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05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44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05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44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05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44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05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44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05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44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05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44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05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44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05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44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05"/>
        <v>10539</v>
      </c>
      <c r="B10542" s="31">
        <v>42011</v>
      </c>
      <c r="C10542" s="26"/>
      <c r="D10542" s="13"/>
      <c r="E10542" s="26"/>
      <c r="F10542" s="44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05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44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05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44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05"/>
        <v>10542</v>
      </c>
      <c r="B10545" s="31">
        <v>42014</v>
      </c>
      <c r="C10545" s="26">
        <v>22</v>
      </c>
      <c r="D10545" s="13"/>
      <c r="E10545" s="26">
        <v>23.1</v>
      </c>
      <c r="F10545" s="44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05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44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05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44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05"/>
        <v>10545</v>
      </c>
      <c r="B10548" s="31">
        <v>42017</v>
      </c>
      <c r="C10548" s="26"/>
      <c r="D10548" s="13">
        <v>32.6</v>
      </c>
      <c r="E10548" s="26">
        <v>24.7</v>
      </c>
      <c r="F10548" s="44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05"/>
        <v>10546</v>
      </c>
      <c r="B10549" s="31">
        <v>42018</v>
      </c>
      <c r="C10549" s="26">
        <v>22</v>
      </c>
      <c r="D10549" s="13">
        <v>28.3</v>
      </c>
      <c r="E10549" s="26"/>
      <c r="F10549" s="44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05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44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05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44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05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44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05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44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05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44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05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44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05"/>
        <v>10553</v>
      </c>
      <c r="B10556" s="31">
        <v>42025</v>
      </c>
      <c r="C10556" s="26"/>
      <c r="D10556" s="13"/>
      <c r="E10556" s="26"/>
      <c r="F10556" s="44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05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44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05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44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05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44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05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44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05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44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05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44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05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44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05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44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05"/>
        <v>10562</v>
      </c>
      <c r="B10565" s="31">
        <v>42034</v>
      </c>
      <c r="C10565" s="26">
        <v>21</v>
      </c>
      <c r="D10565" s="13">
        <v>30</v>
      </c>
      <c r="E10565" s="26"/>
      <c r="F10565" s="44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06">A10565+1</f>
        <v>10563</v>
      </c>
      <c r="B10566" s="31">
        <v>42035</v>
      </c>
      <c r="C10566" s="26"/>
      <c r="D10566" s="13"/>
      <c r="E10566" s="26"/>
      <c r="F10566" s="44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06"/>
        <v>10564</v>
      </c>
      <c r="B10567" s="31">
        <v>42036</v>
      </c>
      <c r="C10567" s="26">
        <v>24</v>
      </c>
      <c r="D10567" s="13"/>
      <c r="E10567" s="26"/>
      <c r="F10567" s="44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06"/>
        <v>10565</v>
      </c>
      <c r="B10568" s="31">
        <v>42037</v>
      </c>
      <c r="C10568" s="26"/>
      <c r="D10568" s="13"/>
      <c r="E10568" s="26"/>
      <c r="F10568" s="44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06"/>
        <v>10566</v>
      </c>
      <c r="B10569" s="31">
        <v>42038</v>
      </c>
      <c r="C10569" s="26"/>
      <c r="D10569" s="13"/>
      <c r="E10569" s="26"/>
      <c r="F10569" s="44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06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44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06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44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06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44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06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44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06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44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06"/>
        <v>10572</v>
      </c>
      <c r="B10575" s="31">
        <v>42044</v>
      </c>
      <c r="C10575" s="26">
        <v>24</v>
      </c>
      <c r="D10575" s="13"/>
      <c r="E10575" s="26">
        <v>27.7</v>
      </c>
      <c r="F10575" s="44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06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44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06"/>
        <v>10574</v>
      </c>
      <c r="B10577" s="31">
        <v>42046</v>
      </c>
      <c r="C10577" s="26"/>
      <c r="D10577" s="13"/>
      <c r="E10577" s="26"/>
      <c r="F10577" s="44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06"/>
        <v>10575</v>
      </c>
      <c r="B10578" s="31">
        <v>42047</v>
      </c>
      <c r="C10578" s="26"/>
      <c r="D10578" s="13">
        <v>30.6</v>
      </c>
      <c r="E10578" s="26">
        <v>26</v>
      </c>
      <c r="F10578" s="44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06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44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06"/>
        <v>10577</v>
      </c>
      <c r="B10580" s="31">
        <v>42049</v>
      </c>
      <c r="C10580" s="26"/>
      <c r="D10580" s="13"/>
      <c r="E10580" s="26"/>
      <c r="F10580" s="44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06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44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06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44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06"/>
        <v>10580</v>
      </c>
      <c r="B10583" s="31">
        <v>42052</v>
      </c>
      <c r="C10583" s="26"/>
      <c r="D10583" s="13"/>
      <c r="E10583" s="26"/>
      <c r="F10583" s="44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06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44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06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44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06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44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06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44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06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44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06"/>
        <v>10586</v>
      </c>
      <c r="B10589" s="31">
        <v>42058</v>
      </c>
      <c r="C10589" s="26"/>
      <c r="D10589" s="13">
        <v>30.8</v>
      </c>
      <c r="E10589" s="26">
        <v>25.9</v>
      </c>
      <c r="F10589" s="44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06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44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06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44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06"/>
        <v>10589</v>
      </c>
      <c r="B10592" s="31">
        <v>42061</v>
      </c>
      <c r="C10592" s="26">
        <v>22</v>
      </c>
      <c r="D10592" s="13">
        <v>31.9</v>
      </c>
      <c r="E10592" s="26"/>
      <c r="F10592" s="44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06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44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06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44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06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44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06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44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06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44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06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44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06"/>
        <v>10596</v>
      </c>
      <c r="B10599" s="31">
        <v>42068</v>
      </c>
      <c r="C10599" s="26"/>
      <c r="D10599" s="13"/>
      <c r="E10599" s="26"/>
      <c r="F10599" s="44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06"/>
        <v>10597</v>
      </c>
      <c r="B10600" s="31">
        <v>42069</v>
      </c>
      <c r="C10600" s="26"/>
      <c r="D10600" s="13"/>
      <c r="E10600" s="26"/>
      <c r="F10600" s="44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06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44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06"/>
        <v>10599</v>
      </c>
      <c r="B10602" s="31">
        <v>42071</v>
      </c>
      <c r="C10602" s="26"/>
      <c r="D10602" s="13"/>
      <c r="E10602" s="26"/>
      <c r="F10602" s="44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06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44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06"/>
        <v>10601</v>
      </c>
      <c r="B10604" s="31">
        <v>42073</v>
      </c>
      <c r="C10604" s="26">
        <v>22</v>
      </c>
      <c r="D10604" s="13"/>
      <c r="E10604" s="26"/>
      <c r="F10604" s="44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06"/>
        <v>10602</v>
      </c>
      <c r="B10605" s="31">
        <v>42074</v>
      </c>
      <c r="C10605" s="26"/>
      <c r="D10605" s="13"/>
      <c r="E10605" s="26"/>
      <c r="F10605" s="44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06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44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06"/>
        <v>10604</v>
      </c>
      <c r="B10607" s="31">
        <v>42076</v>
      </c>
      <c r="C10607" s="26"/>
      <c r="D10607" s="13"/>
      <c r="E10607" s="26"/>
      <c r="F10607" s="44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06"/>
        <v>10605</v>
      </c>
      <c r="B10608" s="31">
        <v>42077</v>
      </c>
      <c r="C10608" s="26"/>
      <c r="D10608" s="13"/>
      <c r="E10608" s="26"/>
      <c r="F10608" s="44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06"/>
        <v>10606</v>
      </c>
      <c r="B10609" s="31">
        <v>42078</v>
      </c>
      <c r="C10609" s="26"/>
      <c r="D10609" s="13"/>
      <c r="E10609" s="26"/>
      <c r="F10609" s="44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06"/>
        <v>10607</v>
      </c>
      <c r="B10610" s="31">
        <v>42079</v>
      </c>
      <c r="C10610" s="26"/>
      <c r="D10610" s="13"/>
      <c r="E10610" s="26"/>
      <c r="F10610" s="44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06"/>
        <v>10608</v>
      </c>
      <c r="B10611" s="31">
        <v>42080</v>
      </c>
      <c r="C10611" s="26"/>
      <c r="D10611" s="13"/>
      <c r="E10611" s="26"/>
      <c r="F10611" s="44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06"/>
        <v>10609</v>
      </c>
      <c r="B10612" s="31">
        <v>42081</v>
      </c>
      <c r="C10612" s="26"/>
      <c r="D10612" s="13"/>
      <c r="E10612" s="26"/>
      <c r="F10612" s="44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06"/>
        <v>10610</v>
      </c>
      <c r="B10613" s="31">
        <v>42082</v>
      </c>
      <c r="C10613" s="26"/>
      <c r="D10613" s="13"/>
      <c r="E10613" s="26"/>
      <c r="F10613" s="44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06"/>
        <v>10611</v>
      </c>
      <c r="B10614" s="31">
        <v>42083</v>
      </c>
      <c r="C10614" s="26"/>
      <c r="D10614" s="13"/>
      <c r="E10614" s="26"/>
      <c r="F10614" s="44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06"/>
        <v>10612</v>
      </c>
      <c r="B10615" s="31">
        <v>42084</v>
      </c>
      <c r="C10615" s="26"/>
      <c r="D10615" s="13"/>
      <c r="E10615" s="26"/>
      <c r="F10615" s="44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06"/>
        <v>10613</v>
      </c>
      <c r="B10616" s="31">
        <v>42085</v>
      </c>
      <c r="C10616" s="26"/>
      <c r="D10616" s="13"/>
      <c r="E10616" s="26"/>
      <c r="F10616" s="44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06"/>
        <v>10614</v>
      </c>
      <c r="B10617" s="31">
        <v>42086</v>
      </c>
      <c r="C10617" s="26"/>
      <c r="D10617" s="13"/>
      <c r="E10617" s="26"/>
      <c r="F10617" s="44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06"/>
        <v>10615</v>
      </c>
      <c r="B10618" s="31">
        <v>42087</v>
      </c>
      <c r="C10618" s="26"/>
      <c r="D10618" s="13"/>
      <c r="E10618" s="26"/>
      <c r="F10618" s="44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06"/>
        <v>10616</v>
      </c>
      <c r="B10619" s="31">
        <v>42088</v>
      </c>
      <c r="C10619" s="26"/>
      <c r="D10619" s="13"/>
      <c r="E10619" s="26"/>
      <c r="F10619" s="44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06"/>
        <v>10617</v>
      </c>
      <c r="B10620" s="31">
        <v>42089</v>
      </c>
      <c r="C10620" s="26"/>
      <c r="D10620" s="13"/>
      <c r="E10620" s="26"/>
      <c r="F10620" s="44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06"/>
        <v>10618</v>
      </c>
      <c r="B10621" s="31">
        <v>42090</v>
      </c>
      <c r="C10621" s="26"/>
      <c r="D10621" s="13"/>
      <c r="E10621" s="26"/>
      <c r="F10621" s="44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06"/>
        <v>10619</v>
      </c>
      <c r="B10622" s="31">
        <v>42091</v>
      </c>
      <c r="C10622" s="26"/>
      <c r="D10622" s="13"/>
      <c r="E10622" s="26"/>
      <c r="F10622" s="44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06"/>
        <v>10620</v>
      </c>
      <c r="B10623" s="31">
        <v>42092</v>
      </c>
      <c r="C10623" s="26"/>
      <c r="D10623" s="13"/>
      <c r="E10623" s="26"/>
      <c r="F10623" s="44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06"/>
        <v>10621</v>
      </c>
      <c r="B10624" s="31">
        <v>42093</v>
      </c>
      <c r="C10624" s="26"/>
      <c r="D10624" s="13"/>
      <c r="E10624" s="26"/>
      <c r="F10624" s="44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06"/>
        <v>10622</v>
      </c>
      <c r="B10625" s="31">
        <v>42094</v>
      </c>
      <c r="C10625" s="26"/>
      <c r="D10625" s="13"/>
      <c r="E10625" s="26"/>
      <c r="F10625" s="44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06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44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06"/>
        <v>10624</v>
      </c>
      <c r="B10627" s="31">
        <v>42157</v>
      </c>
      <c r="C10627" s="26">
        <v>23</v>
      </c>
      <c r="D10627" s="13"/>
      <c r="E10627" s="26">
        <v>25.4</v>
      </c>
      <c r="F10627" s="44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06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44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06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44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07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44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07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44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07"/>
        <v>10629</v>
      </c>
      <c r="B10632" s="31">
        <v>42162</v>
      </c>
      <c r="C10632" s="26"/>
      <c r="D10632" s="13">
        <v>30.6</v>
      </c>
      <c r="E10632" s="26">
        <v>26</v>
      </c>
      <c r="F10632" s="44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07"/>
        <v>10630</v>
      </c>
      <c r="B10633" s="31">
        <v>42163</v>
      </c>
      <c r="C10633" s="26"/>
      <c r="D10633" s="13">
        <v>29.5</v>
      </c>
      <c r="E10633" s="26">
        <v>25.1</v>
      </c>
      <c r="F10633" s="44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07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44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07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44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07"/>
        <v>10633</v>
      </c>
      <c r="B10636" s="31">
        <v>42166</v>
      </c>
      <c r="C10636" s="26"/>
      <c r="D10636" s="13">
        <v>29.5</v>
      </c>
      <c r="E10636" s="26">
        <v>24.7</v>
      </c>
      <c r="F10636" s="44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07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44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07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44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07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44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07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44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07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44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07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44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07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44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07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44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07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44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07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44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07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44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07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44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07"/>
        <v>10646</v>
      </c>
      <c r="B10649" s="31">
        <v>42179</v>
      </c>
      <c r="C10649" s="26">
        <v>22</v>
      </c>
      <c r="D10649" s="13"/>
      <c r="E10649" s="26">
        <v>26.3</v>
      </c>
      <c r="F10649" s="44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07"/>
        <v>10647</v>
      </c>
      <c r="B10650" s="31">
        <v>42180</v>
      </c>
      <c r="C10650" s="26"/>
      <c r="D10650" s="13"/>
      <c r="E10650" s="26"/>
      <c r="F10650" s="44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07"/>
        <v>10648</v>
      </c>
      <c r="B10651" s="31">
        <v>42181</v>
      </c>
      <c r="C10651" s="26"/>
      <c r="D10651" s="13"/>
      <c r="E10651" s="26"/>
      <c r="F10651" s="44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07"/>
        <v>10649</v>
      </c>
      <c r="B10652" s="31">
        <v>42182</v>
      </c>
      <c r="C10652" s="26">
        <v>21</v>
      </c>
      <c r="D10652" s="13"/>
      <c r="E10652" s="26"/>
      <c r="F10652" s="44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07"/>
        <v>10650</v>
      </c>
      <c r="B10653" s="31">
        <v>42183</v>
      </c>
      <c r="C10653" s="26">
        <v>24</v>
      </c>
      <c r="D10653" s="13"/>
      <c r="E10653" s="26">
        <v>27.7</v>
      </c>
      <c r="F10653" s="44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07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44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07"/>
        <v>10652</v>
      </c>
      <c r="B10655" s="31">
        <v>42185</v>
      </c>
      <c r="C10655" s="26">
        <v>20</v>
      </c>
      <c r="D10655" s="13"/>
      <c r="E10655" s="26"/>
      <c r="F10655" s="44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07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44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07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44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07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44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07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44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07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44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07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44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07"/>
        <v>10659</v>
      </c>
      <c r="B10662" s="31">
        <v>42192</v>
      </c>
      <c r="C10662" s="26">
        <v>22</v>
      </c>
      <c r="D10662" s="13"/>
      <c r="E10662" s="26"/>
      <c r="F10662" s="44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07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44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07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44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07"/>
        <v>10662</v>
      </c>
      <c r="B10665" s="31">
        <v>42195</v>
      </c>
      <c r="C10665" s="26">
        <v>21</v>
      </c>
      <c r="D10665" s="13">
        <v>31.8</v>
      </c>
      <c r="E10665" s="26"/>
      <c r="F10665" s="44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07"/>
        <v>10663</v>
      </c>
      <c r="B10666" s="31">
        <v>42196</v>
      </c>
      <c r="C10666" s="26">
        <v>21</v>
      </c>
      <c r="D10666" s="13"/>
      <c r="E10666" s="26"/>
      <c r="F10666" s="44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07"/>
        <v>10664</v>
      </c>
      <c r="B10667" s="31">
        <v>42197</v>
      </c>
      <c r="C10667" s="26">
        <v>22</v>
      </c>
      <c r="D10667" s="13"/>
      <c r="E10667" s="26"/>
      <c r="F10667" s="44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07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44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07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44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07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44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07"/>
        <v>10668</v>
      </c>
      <c r="B10671" s="31">
        <v>42201</v>
      </c>
      <c r="C10671" s="26">
        <v>22</v>
      </c>
      <c r="D10671" s="13">
        <v>33</v>
      </c>
      <c r="E10671" s="26"/>
      <c r="F10671" s="44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07"/>
        <v>10669</v>
      </c>
      <c r="B10672" s="31">
        <v>42202</v>
      </c>
      <c r="C10672" s="26">
        <v>24</v>
      </c>
      <c r="D10672" s="13"/>
      <c r="E10672" s="26"/>
      <c r="F10672" s="44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07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44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07"/>
        <v>10671</v>
      </c>
      <c r="B10674" s="31">
        <v>42204</v>
      </c>
      <c r="C10674" s="26"/>
      <c r="D10674" s="13"/>
      <c r="E10674" s="26"/>
      <c r="F10674" s="44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07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44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07"/>
        <v>10673</v>
      </c>
      <c r="B10676" s="31">
        <v>42206</v>
      </c>
      <c r="C10676" s="26"/>
      <c r="D10676" s="13"/>
      <c r="E10676" s="26"/>
      <c r="F10676" s="44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07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44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07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44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07"/>
        <v>10676</v>
      </c>
      <c r="B10679" s="31">
        <v>42209</v>
      </c>
      <c r="C10679" s="26"/>
      <c r="D10679" s="13"/>
      <c r="E10679" s="26"/>
      <c r="F10679" s="44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07"/>
        <v>10677</v>
      </c>
      <c r="B10680" s="31">
        <v>42210</v>
      </c>
      <c r="C10680" s="26">
        <v>22</v>
      </c>
      <c r="D10680" s="13"/>
      <c r="E10680" s="26"/>
      <c r="F10680" s="44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07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44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07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44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07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44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07"/>
        <v>10681</v>
      </c>
      <c r="B10684" s="31">
        <v>42214</v>
      </c>
      <c r="C10684" s="26"/>
      <c r="D10684" s="13"/>
      <c r="E10684" s="26"/>
      <c r="F10684" s="44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07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44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07"/>
        <v>10683</v>
      </c>
      <c r="B10686" s="31">
        <v>42216</v>
      </c>
      <c r="C10686" s="26"/>
      <c r="D10686" s="13"/>
      <c r="E10686" s="26"/>
      <c r="F10686" s="44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07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44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07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44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07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44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07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44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07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44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07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44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07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44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08">A10693+1</f>
        <v>10691</v>
      </c>
      <c r="B10694" s="31">
        <v>42224</v>
      </c>
      <c r="C10694" s="26"/>
      <c r="D10694" s="13"/>
      <c r="E10694" s="26"/>
      <c r="F10694" s="44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08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44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08"/>
        <v>10693</v>
      </c>
      <c r="B10696" s="31">
        <v>42226</v>
      </c>
      <c r="C10696" s="26">
        <v>24</v>
      </c>
      <c r="D10696" s="13"/>
      <c r="E10696" s="26">
        <v>26.2</v>
      </c>
      <c r="F10696" s="44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08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44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08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44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08"/>
        <v>10696</v>
      </c>
      <c r="B10699" s="31">
        <v>42229</v>
      </c>
      <c r="C10699" s="26"/>
      <c r="D10699" s="13"/>
      <c r="E10699" s="26"/>
      <c r="F10699" s="44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08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44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08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44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08"/>
        <v>10699</v>
      </c>
      <c r="B10702" s="31">
        <v>42232</v>
      </c>
      <c r="C10702" s="26">
        <v>23</v>
      </c>
      <c r="D10702" s="13"/>
      <c r="E10702" s="26"/>
      <c r="F10702" s="44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08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44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08"/>
        <v>10701</v>
      </c>
      <c r="B10704" s="31">
        <v>42234</v>
      </c>
      <c r="C10704" s="26">
        <v>22</v>
      </c>
      <c r="D10704" s="13"/>
      <c r="E10704" s="26">
        <v>25.8</v>
      </c>
      <c r="F10704" s="44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08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44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08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44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08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44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08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44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08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44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08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44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08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44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08"/>
        <v>10709</v>
      </c>
      <c r="B10712" s="31">
        <v>42242</v>
      </c>
      <c r="C10712" s="26"/>
      <c r="D10712" s="13">
        <v>29.2</v>
      </c>
      <c r="E10712" s="26">
        <v>24.6</v>
      </c>
      <c r="F10712" s="44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08"/>
        <v>10710</v>
      </c>
      <c r="B10713" s="31">
        <v>42243</v>
      </c>
      <c r="C10713" s="26">
        <v>23</v>
      </c>
      <c r="D10713" s="13"/>
      <c r="E10713" s="26"/>
      <c r="F10713" s="44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08"/>
        <v>10711</v>
      </c>
      <c r="B10714" s="31">
        <v>42244</v>
      </c>
      <c r="C10714" s="26">
        <v>23</v>
      </c>
      <c r="D10714" s="13"/>
      <c r="E10714" s="26"/>
      <c r="F10714" s="44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08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44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08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44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08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44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08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44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08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44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08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44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08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44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08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44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08"/>
        <v>10720</v>
      </c>
      <c r="B10723" s="31">
        <v>42253</v>
      </c>
      <c r="C10723" s="26"/>
      <c r="D10723" s="13"/>
      <c r="E10723" s="26"/>
      <c r="F10723" s="44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08"/>
        <v>10721</v>
      </c>
      <c r="B10724" s="31">
        <v>42254</v>
      </c>
      <c r="C10724" s="26"/>
      <c r="D10724" s="13"/>
      <c r="E10724" s="26"/>
      <c r="F10724" s="44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08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44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08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44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08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44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08"/>
        <v>10725</v>
      </c>
      <c r="B10728" s="31">
        <v>42258</v>
      </c>
      <c r="C10728" s="26"/>
      <c r="D10728" s="13">
        <v>30.6</v>
      </c>
      <c r="E10728" s="26">
        <v>24.7</v>
      </c>
      <c r="F10728" s="44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08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44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08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44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08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44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08"/>
        <v>10729</v>
      </c>
      <c r="B10732" s="31">
        <v>42262</v>
      </c>
      <c r="C10732" s="26"/>
      <c r="D10732" s="13"/>
      <c r="E10732" s="26"/>
      <c r="F10732" s="44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08"/>
        <v>10730</v>
      </c>
      <c r="B10733" s="31">
        <v>42263</v>
      </c>
      <c r="C10733" s="26">
        <v>23</v>
      </c>
      <c r="D10733" s="13"/>
      <c r="E10733" s="26"/>
      <c r="F10733" s="44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08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44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08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44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08"/>
        <v>10733</v>
      </c>
      <c r="B10736" s="31">
        <v>42266</v>
      </c>
      <c r="C10736" s="26">
        <v>24</v>
      </c>
      <c r="D10736" s="13">
        <v>33</v>
      </c>
      <c r="E10736" s="26"/>
      <c r="F10736" s="44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08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44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08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44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08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44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08"/>
        <v>10737</v>
      </c>
      <c r="B10740" s="31">
        <v>42270</v>
      </c>
      <c r="C10740" s="26">
        <v>24</v>
      </c>
      <c r="D10740" s="13">
        <v>27.2</v>
      </c>
      <c r="E10740" s="26"/>
      <c r="F10740" s="44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08"/>
        <v>10738</v>
      </c>
      <c r="B10741" s="31">
        <v>42271</v>
      </c>
      <c r="C10741" s="26">
        <v>22</v>
      </c>
      <c r="D10741" s="13">
        <v>30.8</v>
      </c>
      <c r="E10741" s="26"/>
      <c r="F10741" s="44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08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44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08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44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08"/>
        <v>10741</v>
      </c>
      <c r="B10744" s="31">
        <v>42274</v>
      </c>
      <c r="C10744" s="26">
        <v>23</v>
      </c>
      <c r="D10744" s="13"/>
      <c r="E10744" s="26"/>
      <c r="F10744" s="44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08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44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08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44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08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44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08"/>
        <v>10745</v>
      </c>
      <c r="B10748" s="31">
        <v>42278</v>
      </c>
      <c r="C10748" s="26"/>
      <c r="D10748" s="13"/>
      <c r="E10748" s="26"/>
      <c r="F10748" s="44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08"/>
        <v>10746</v>
      </c>
      <c r="B10749" s="31">
        <v>42279</v>
      </c>
      <c r="C10749" s="26">
        <v>23</v>
      </c>
      <c r="D10749" s="13"/>
      <c r="E10749" s="26"/>
      <c r="F10749" s="44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08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44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08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44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08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44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08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44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08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44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08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44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08"/>
        <v>10753</v>
      </c>
      <c r="B10756" s="31">
        <v>42286</v>
      </c>
      <c r="C10756" s="26">
        <v>23</v>
      </c>
      <c r="D10756" s="13">
        <v>29</v>
      </c>
      <c r="E10756" s="26"/>
      <c r="F10756" s="44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08"/>
        <v>10754</v>
      </c>
      <c r="B10757" s="31">
        <v>42287</v>
      </c>
      <c r="C10757" s="26">
        <v>22</v>
      </c>
      <c r="D10757" s="13"/>
      <c r="E10757" s="26"/>
      <c r="F10757" s="44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09">A10757+1</f>
        <v>10755</v>
      </c>
      <c r="B10758" s="31">
        <v>42288</v>
      </c>
      <c r="C10758" s="26">
        <v>23</v>
      </c>
      <c r="D10758" s="13"/>
      <c r="E10758" s="26"/>
      <c r="F10758" s="44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09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44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09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44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09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44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09"/>
        <v>10759</v>
      </c>
      <c r="B10762" s="31">
        <v>42292</v>
      </c>
      <c r="C10762" s="26"/>
      <c r="D10762" s="13"/>
      <c r="E10762" s="26"/>
      <c r="F10762" s="44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09"/>
        <v>10760</v>
      </c>
      <c r="B10763" s="31">
        <v>42293</v>
      </c>
      <c r="C10763" s="26"/>
      <c r="D10763" s="13"/>
      <c r="E10763" s="26"/>
      <c r="F10763" s="44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09"/>
        <v>10761</v>
      </c>
      <c r="B10764" s="31">
        <v>42294</v>
      </c>
      <c r="C10764" s="26">
        <v>24</v>
      </c>
      <c r="D10764" s="13"/>
      <c r="E10764" s="26"/>
      <c r="F10764" s="44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09"/>
        <v>10762</v>
      </c>
      <c r="B10765" s="31">
        <v>42295</v>
      </c>
      <c r="C10765" s="26">
        <v>23</v>
      </c>
      <c r="D10765" s="13"/>
      <c r="E10765" s="26"/>
      <c r="F10765" s="44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09"/>
        <v>10763</v>
      </c>
      <c r="B10766" s="31">
        <v>42296</v>
      </c>
      <c r="C10766" s="26">
        <v>23</v>
      </c>
      <c r="D10766" s="13"/>
      <c r="E10766" s="26"/>
      <c r="F10766" s="44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09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44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09"/>
        <v>10765</v>
      </c>
      <c r="B10768" s="31">
        <v>42298</v>
      </c>
      <c r="C10768" s="26">
        <v>21</v>
      </c>
      <c r="D10768" s="13"/>
      <c r="E10768" s="26"/>
      <c r="F10768" s="44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09"/>
        <v>10766</v>
      </c>
      <c r="B10769" s="31">
        <v>42299</v>
      </c>
      <c r="C10769" s="26">
        <v>22</v>
      </c>
      <c r="D10769" s="13">
        <v>30</v>
      </c>
      <c r="E10769" s="26"/>
      <c r="F10769" s="44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09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44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09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44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09"/>
        <v>10769</v>
      </c>
      <c r="B10772" s="31">
        <v>42302</v>
      </c>
      <c r="C10772" s="26"/>
      <c r="D10772" s="13"/>
      <c r="E10772" s="26"/>
      <c r="F10772" s="44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09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44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09"/>
        <v>10771</v>
      </c>
      <c r="B10774" s="31">
        <v>42304</v>
      </c>
      <c r="C10774" s="26"/>
      <c r="D10774" s="13"/>
      <c r="E10774" s="26"/>
      <c r="F10774" s="44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09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44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09"/>
        <v>10773</v>
      </c>
      <c r="B10776" s="31">
        <v>42306</v>
      </c>
      <c r="C10776" s="26"/>
      <c r="D10776" s="13"/>
      <c r="E10776" s="26"/>
      <c r="F10776" s="44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09"/>
        <v>10774</v>
      </c>
      <c r="B10777" s="31">
        <v>42307</v>
      </c>
      <c r="C10777" s="26"/>
      <c r="D10777" s="13"/>
      <c r="E10777" s="26"/>
      <c r="F10777" s="44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09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44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09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44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09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44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09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44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09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44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09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44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09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44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09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44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09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44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09"/>
        <v>10784</v>
      </c>
      <c r="B10787" s="31">
        <v>42317</v>
      </c>
      <c r="C10787" s="26"/>
      <c r="D10787" s="13"/>
      <c r="E10787" s="26"/>
      <c r="F10787" s="44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09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44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09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44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09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44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09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44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09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44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09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44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09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44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09"/>
        <v>10792</v>
      </c>
      <c r="B10795" s="31">
        <v>42325</v>
      </c>
      <c r="C10795" s="26">
        <v>22</v>
      </c>
      <c r="D10795" s="13">
        <v>31</v>
      </c>
      <c r="E10795" s="26"/>
      <c r="F10795" s="44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09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44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09"/>
        <v>10794</v>
      </c>
      <c r="B10797" s="31">
        <v>42327</v>
      </c>
      <c r="C10797" s="26">
        <v>24</v>
      </c>
      <c r="D10797" s="13">
        <v>33.200000000000003</v>
      </c>
      <c r="E10797" s="26"/>
      <c r="F10797" s="44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09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44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09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44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09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44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09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44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09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44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09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44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09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44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09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44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09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44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09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44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09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44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09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44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09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44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09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44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09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44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09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44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09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44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09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44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09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44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09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44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09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44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09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44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09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44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09"/>
        <v>10818</v>
      </c>
      <c r="B10821" s="31">
        <v>42351</v>
      </c>
      <c r="C10821" s="26"/>
      <c r="D10821" s="13">
        <v>26.4</v>
      </c>
      <c r="E10821" s="26">
        <v>23.8</v>
      </c>
      <c r="F10821" s="44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10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44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10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44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10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44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10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44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10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44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10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44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10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44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10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44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10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44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10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44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10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44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10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44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10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44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10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44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10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44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10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44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10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44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10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44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10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44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10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44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10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44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10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44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10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44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10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44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10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44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10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44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10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44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10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44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10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44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10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44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10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44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10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44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10"/>
        <v>10851</v>
      </c>
      <c r="B10854" s="31">
        <v>42384</v>
      </c>
      <c r="C10854" s="26">
        <v>24</v>
      </c>
      <c r="D10854" s="13"/>
      <c r="E10854" s="26">
        <v>25.6</v>
      </c>
      <c r="F10854" s="44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10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44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10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44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10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44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10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44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10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44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10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44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10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44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10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44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10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44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10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44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10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44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10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44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10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44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10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44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10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44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10"/>
        <v>10867</v>
      </c>
      <c r="B10870" s="31">
        <v>42400</v>
      </c>
      <c r="C10870" s="26"/>
      <c r="D10870" s="13">
        <v>31</v>
      </c>
      <c r="E10870" s="26">
        <v>25.5</v>
      </c>
      <c r="F10870" s="44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10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44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10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44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10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44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10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44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10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44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10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44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10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44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10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44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10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44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10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44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10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44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10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44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10"/>
        <v>10880</v>
      </c>
      <c r="B10883" s="31">
        <v>42413</v>
      </c>
      <c r="C10883" s="26">
        <v>23</v>
      </c>
      <c r="D10883" s="13"/>
      <c r="E10883" s="26"/>
      <c r="F10883" s="44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10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44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10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44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11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44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11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44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11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44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11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44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11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44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11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44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11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44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11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44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11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44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11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44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11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44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11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44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11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44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11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44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11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44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11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44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11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44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11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44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11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44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11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44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11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44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11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44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11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44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11"/>
        <v>10906</v>
      </c>
      <c r="B10909" s="31">
        <v>42439</v>
      </c>
      <c r="C10909" s="26"/>
      <c r="D10909" s="13">
        <v>31.4</v>
      </c>
      <c r="E10909" s="26">
        <v>26</v>
      </c>
      <c r="F10909" s="44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11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44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11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44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11"/>
        <v>10909</v>
      </c>
      <c r="B10912" s="31">
        <v>42442</v>
      </c>
      <c r="C10912" s="26">
        <v>23</v>
      </c>
      <c r="D10912" s="13"/>
      <c r="E10912" s="26"/>
      <c r="F10912" s="44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11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44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11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44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11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44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11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44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11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44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11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44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11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44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11"/>
        <v>10917</v>
      </c>
      <c r="B10920" s="31">
        <v>42450</v>
      </c>
      <c r="C10920" s="26"/>
      <c r="D10920" s="13"/>
      <c r="E10920" s="26"/>
      <c r="F10920" s="44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11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44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11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44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11"/>
        <v>10920</v>
      </c>
      <c r="B10923" s="31">
        <v>42453</v>
      </c>
      <c r="C10923" s="26"/>
      <c r="D10923" s="13">
        <v>33.4</v>
      </c>
      <c r="E10923" s="26">
        <v>27.8</v>
      </c>
      <c r="F10923" s="44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11"/>
        <v>10921</v>
      </c>
      <c r="B10924" s="31">
        <v>42454</v>
      </c>
      <c r="C10924" s="26">
        <v>25</v>
      </c>
      <c r="D10924" s="13"/>
      <c r="E10924" s="26"/>
      <c r="F10924" s="44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11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44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11"/>
        <v>10923</v>
      </c>
      <c r="B10926" s="31">
        <v>42456</v>
      </c>
      <c r="C10926" s="26"/>
      <c r="D10926" s="13">
        <v>33.4</v>
      </c>
      <c r="E10926" s="26">
        <v>27.4</v>
      </c>
      <c r="F10926" s="44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11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44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11"/>
        <v>10925</v>
      </c>
      <c r="B10928" s="31">
        <v>42458</v>
      </c>
      <c r="C10928" s="26"/>
      <c r="D10928" s="13"/>
      <c r="E10928" s="26"/>
      <c r="F10928" s="44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11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44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11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44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11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44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11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44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11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44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11"/>
        <v>10931</v>
      </c>
      <c r="B10934" s="31">
        <v>42464</v>
      </c>
      <c r="C10934" s="26"/>
      <c r="D10934" s="13"/>
      <c r="E10934" s="26"/>
      <c r="F10934" s="44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11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44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11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44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11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44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11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44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11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44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11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44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11"/>
        <v>10938</v>
      </c>
      <c r="B10941" s="31">
        <v>42471</v>
      </c>
      <c r="C10941" s="26"/>
      <c r="D10941" s="13">
        <v>31.6</v>
      </c>
      <c r="E10941" s="26">
        <v>28.7</v>
      </c>
      <c r="F10941" s="44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11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44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11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44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11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44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11"/>
        <v>10942</v>
      </c>
      <c r="B10945" s="31">
        <v>42475</v>
      </c>
      <c r="C10945" s="26"/>
      <c r="D10945" s="13"/>
      <c r="E10945" s="26"/>
      <c r="F10945" s="44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11"/>
        <v>10943</v>
      </c>
      <c r="B10946" s="31">
        <v>42476</v>
      </c>
      <c r="C10946" s="26">
        <v>24</v>
      </c>
      <c r="D10946" s="13"/>
      <c r="E10946" s="26"/>
      <c r="F10946" s="44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11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44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11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44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11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44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12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44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12"/>
        <v>10948</v>
      </c>
      <c r="B10951" s="31">
        <v>42481</v>
      </c>
      <c r="C10951" s="26"/>
      <c r="D10951" s="13"/>
      <c r="E10951" s="26"/>
      <c r="F10951" s="44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12"/>
        <v>10949</v>
      </c>
      <c r="B10952" s="31">
        <v>42482</v>
      </c>
      <c r="C10952" s="26">
        <v>22</v>
      </c>
      <c r="D10952" s="13"/>
      <c r="E10952" s="26"/>
      <c r="F10952" s="44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12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44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12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44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12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44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12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44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12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44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12"/>
        <v>10955</v>
      </c>
      <c r="B10958" s="31">
        <v>42488</v>
      </c>
      <c r="C10958" s="26">
        <v>24</v>
      </c>
      <c r="D10958" s="13">
        <v>31</v>
      </c>
      <c r="E10958" s="26"/>
      <c r="F10958" s="44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12"/>
        <v>10956</v>
      </c>
      <c r="B10959" s="31">
        <v>42489</v>
      </c>
      <c r="C10959" s="26">
        <v>23</v>
      </c>
      <c r="D10959" s="13"/>
      <c r="E10959" s="26"/>
      <c r="F10959" s="44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12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44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12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44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12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44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12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44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12"/>
        <v>10961</v>
      </c>
      <c r="B10964" s="31">
        <v>42494</v>
      </c>
      <c r="C10964" s="26"/>
      <c r="D10964" s="13"/>
      <c r="E10964" s="26"/>
      <c r="F10964" s="44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12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44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12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44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12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44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12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44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12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44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12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44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12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44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12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44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12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44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12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44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12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44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12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44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12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44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12"/>
        <v>10975</v>
      </c>
      <c r="B10978" s="31">
        <v>42508</v>
      </c>
      <c r="C10978" s="26"/>
      <c r="D10978" s="13">
        <v>33</v>
      </c>
      <c r="E10978" s="26">
        <v>27.2</v>
      </c>
      <c r="F10978" s="44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12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44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12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44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12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44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12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44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12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44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12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44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12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44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12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44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12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44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12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44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12"/>
        <v>10986</v>
      </c>
      <c r="B10989" s="31">
        <v>42519</v>
      </c>
      <c r="C10989" s="26"/>
      <c r="D10989" s="13"/>
      <c r="E10989" s="26"/>
      <c r="F10989" s="44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12"/>
        <v>10987</v>
      </c>
      <c r="B10990" s="31">
        <v>42520</v>
      </c>
      <c r="C10990" s="26">
        <v>22</v>
      </c>
      <c r="D10990" s="13"/>
      <c r="E10990" s="26"/>
      <c r="F10990" s="44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12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44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12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44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12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44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12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44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12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44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12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44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12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44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12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44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12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44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12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44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12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44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12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44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12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44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12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44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12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44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12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44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12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44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12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44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12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44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12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44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12"/>
        <v>11008</v>
      </c>
      <c r="B11011" s="31">
        <v>42541</v>
      </c>
      <c r="C11011" s="26"/>
      <c r="D11011" s="13">
        <v>31.6</v>
      </c>
      <c r="E11011" s="26">
        <v>26</v>
      </c>
      <c r="F11011" s="44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12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44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12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44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13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44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13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44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13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44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13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44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13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44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13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44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13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44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13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44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13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44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13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44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13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44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13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44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13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44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13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44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13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44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13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44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13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44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13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44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13"/>
        <v>11029</v>
      </c>
      <c r="B11032" s="31">
        <v>42562</v>
      </c>
      <c r="C11032" s="26"/>
      <c r="D11032" s="13">
        <v>29.6</v>
      </c>
      <c r="E11032" s="26">
        <v>24.5</v>
      </c>
      <c r="F11032" s="44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13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44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13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44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13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44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13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44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13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44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13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44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13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44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13"/>
        <v>11037</v>
      </c>
      <c r="B11040" s="31">
        <v>42570</v>
      </c>
      <c r="C11040" s="26"/>
      <c r="D11040" s="13"/>
      <c r="E11040" s="26"/>
      <c r="F11040" s="44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13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44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13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44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13"/>
        <v>11040</v>
      </c>
      <c r="B11043" s="31">
        <v>42573</v>
      </c>
      <c r="C11043" s="26">
        <v>22</v>
      </c>
      <c r="D11043" s="13"/>
      <c r="E11043" s="26"/>
      <c r="F11043" s="44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13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44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13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44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13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44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13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44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13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44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13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44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13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44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13"/>
        <v>11048</v>
      </c>
      <c r="B11051" s="31">
        <v>42581</v>
      </c>
      <c r="C11051" s="26"/>
      <c r="D11051" s="13">
        <v>31</v>
      </c>
      <c r="E11051" s="26">
        <v>25.3</v>
      </c>
      <c r="F11051" s="44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13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44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13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44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13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44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13"/>
        <v>11052</v>
      </c>
      <c r="B11055" s="31">
        <v>42585</v>
      </c>
      <c r="C11055" s="26"/>
      <c r="D11055" s="13">
        <v>31.4</v>
      </c>
      <c r="E11055" s="26">
        <v>25.6</v>
      </c>
      <c r="F11055" s="44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13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44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13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44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13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44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13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44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13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44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13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44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13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44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13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44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13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44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13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44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13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44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13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44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13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44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13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44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13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44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13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44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13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44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13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44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13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44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13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44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13"/>
        <v>11073</v>
      </c>
      <c r="B11076" s="31">
        <v>42606</v>
      </c>
      <c r="C11076" s="26"/>
      <c r="D11076" s="13">
        <v>22.4</v>
      </c>
      <c r="E11076" s="26">
        <v>22.9</v>
      </c>
      <c r="F11076" s="44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13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44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14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44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14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44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14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44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14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44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14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44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14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44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14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44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14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44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14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44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14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44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14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44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14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44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14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44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14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44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14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44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14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44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14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44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14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44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14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44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14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44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14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44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14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44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14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44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14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44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14"/>
        <v>11099</v>
      </c>
      <c r="B11102" s="31">
        <v>42632</v>
      </c>
      <c r="C11102" s="26"/>
      <c r="D11102" s="13">
        <v>30.2</v>
      </c>
      <c r="E11102" s="26">
        <v>25.2</v>
      </c>
      <c r="F11102" s="44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14"/>
        <v>11100</v>
      </c>
      <c r="B11103" s="31">
        <v>42633</v>
      </c>
      <c r="C11103" s="26">
        <v>22</v>
      </c>
      <c r="D11103" s="13"/>
      <c r="E11103" s="26">
        <v>25.8</v>
      </c>
      <c r="F11103" s="44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14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44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14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44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14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44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14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44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14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44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14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44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14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44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14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44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14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44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14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44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14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44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14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44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14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44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14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44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14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44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14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44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14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44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14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44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14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44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14"/>
        <v>11120</v>
      </c>
      <c r="B11123" s="31">
        <v>42653</v>
      </c>
      <c r="C11123" s="26">
        <v>22</v>
      </c>
      <c r="D11123" s="13"/>
      <c r="E11123" s="26">
        <v>25.8</v>
      </c>
      <c r="F11123" s="44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14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44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14"/>
        <v>11122</v>
      </c>
      <c r="B11125" s="31">
        <v>42655</v>
      </c>
      <c r="C11125" s="26"/>
      <c r="D11125" s="13">
        <v>29.4</v>
      </c>
      <c r="E11125" s="26">
        <v>25.1</v>
      </c>
      <c r="F11125" s="44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14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44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14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44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14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44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14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44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14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44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14"/>
        <v>11128</v>
      </c>
      <c r="B11131" s="31">
        <v>42661</v>
      </c>
      <c r="C11131" s="26"/>
      <c r="D11131" s="13">
        <v>31.6</v>
      </c>
      <c r="E11131" s="26">
        <v>26.3</v>
      </c>
      <c r="F11131" s="44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14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44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14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44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14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44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14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44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14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44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14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44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14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44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14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44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14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44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14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44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15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44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15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44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15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44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15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44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15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44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15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44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15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44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15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44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15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44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15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44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15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44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15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44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15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44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15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44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15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44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15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44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15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44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15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44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15"/>
        <v>11157</v>
      </c>
      <c r="B11160" s="31">
        <v>42690</v>
      </c>
      <c r="C11160" s="26"/>
      <c r="D11160" s="13">
        <v>31</v>
      </c>
      <c r="E11160" s="26">
        <v>25.9</v>
      </c>
      <c r="F11160" s="44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15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44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15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44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15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44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15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44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15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44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15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44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15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44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15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44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15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44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15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44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15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44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15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44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15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44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15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44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15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44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15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44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15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44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15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44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15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44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15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44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15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44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15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44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15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44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15"/>
        <v>11181</v>
      </c>
      <c r="B11184" s="31">
        <v>42714</v>
      </c>
      <c r="C11184" s="26"/>
      <c r="D11184" s="13"/>
      <c r="E11184" s="26"/>
      <c r="F11184" s="44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15"/>
        <v>11182</v>
      </c>
      <c r="B11185" s="31">
        <v>42715</v>
      </c>
      <c r="C11185" s="26"/>
      <c r="D11185" s="13"/>
      <c r="E11185" s="26"/>
      <c r="F11185" s="44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15"/>
        <v>11183</v>
      </c>
      <c r="B11186" s="31">
        <v>42716</v>
      </c>
      <c r="C11186" s="26"/>
      <c r="D11186" s="13"/>
      <c r="E11186" s="26"/>
      <c r="F11186" s="44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15"/>
        <v>11184</v>
      </c>
      <c r="B11187" s="31">
        <v>42717</v>
      </c>
      <c r="C11187" s="26"/>
      <c r="D11187" s="13"/>
      <c r="E11187" s="26"/>
      <c r="F11187" s="44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15"/>
        <v>11185</v>
      </c>
      <c r="B11188" s="31">
        <v>42718</v>
      </c>
      <c r="C11188" s="26"/>
      <c r="D11188" s="13"/>
      <c r="E11188" s="26"/>
      <c r="F11188" s="44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15"/>
        <v>11186</v>
      </c>
      <c r="B11189" s="31">
        <v>42719</v>
      </c>
      <c r="C11189" s="26"/>
      <c r="D11189" s="13"/>
      <c r="E11189" s="26"/>
      <c r="F11189" s="44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15"/>
        <v>11187</v>
      </c>
      <c r="B11190" s="31">
        <v>42720</v>
      </c>
      <c r="C11190" s="26"/>
      <c r="D11190" s="13"/>
      <c r="E11190" s="26"/>
      <c r="F11190" s="44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15"/>
        <v>11188</v>
      </c>
      <c r="B11191" s="31">
        <v>42721</v>
      </c>
      <c r="C11191" s="26"/>
      <c r="D11191" s="13"/>
      <c r="E11191" s="26"/>
      <c r="F11191" s="44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15"/>
        <v>11189</v>
      </c>
      <c r="B11192" s="31">
        <v>42722</v>
      </c>
      <c r="C11192" s="26"/>
      <c r="D11192" s="13"/>
      <c r="E11192" s="26"/>
      <c r="F11192" s="44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15"/>
        <v>11190</v>
      </c>
      <c r="B11193" s="31">
        <v>42723</v>
      </c>
      <c r="C11193" s="26"/>
      <c r="D11193" s="13"/>
      <c r="E11193" s="26"/>
      <c r="F11193" s="44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15"/>
        <v>11191</v>
      </c>
      <c r="B11194" s="31">
        <v>42724</v>
      </c>
      <c r="C11194" s="26"/>
      <c r="D11194" s="13"/>
      <c r="E11194" s="26"/>
      <c r="F11194" s="44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15"/>
        <v>11192</v>
      </c>
      <c r="B11195" s="31">
        <v>42725</v>
      </c>
      <c r="C11195" s="26"/>
      <c r="D11195" s="13"/>
      <c r="E11195" s="26"/>
      <c r="F11195" s="44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15"/>
        <v>11193</v>
      </c>
      <c r="B11196" s="31">
        <v>42726</v>
      </c>
      <c r="C11196" s="26"/>
      <c r="D11196" s="13"/>
      <c r="E11196" s="26"/>
      <c r="F11196" s="44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15"/>
        <v>11194</v>
      </c>
      <c r="B11197" s="31">
        <v>42727</v>
      </c>
      <c r="C11197" s="26"/>
      <c r="D11197" s="13"/>
      <c r="E11197" s="26"/>
      <c r="F11197" s="44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15"/>
        <v>11195</v>
      </c>
      <c r="B11198" s="31">
        <v>42728</v>
      </c>
      <c r="C11198" s="26"/>
      <c r="D11198" s="13"/>
      <c r="E11198" s="26"/>
      <c r="F11198" s="44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15"/>
        <v>11196</v>
      </c>
      <c r="B11199" s="31">
        <v>42729</v>
      </c>
      <c r="C11199" s="26"/>
      <c r="D11199" s="13"/>
      <c r="E11199" s="26"/>
      <c r="F11199" s="44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15"/>
        <v>11197</v>
      </c>
      <c r="B11200" s="31">
        <v>42730</v>
      </c>
      <c r="C11200" s="26"/>
      <c r="D11200" s="13"/>
      <c r="E11200" s="26"/>
      <c r="F11200" s="44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15"/>
        <v>11198</v>
      </c>
      <c r="B11201" s="31">
        <v>42731</v>
      </c>
      <c r="C11201" s="26"/>
      <c r="D11201" s="13"/>
      <c r="E11201" s="26"/>
      <c r="F11201" s="44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15"/>
        <v>11199</v>
      </c>
      <c r="B11202" s="31">
        <v>42732</v>
      </c>
      <c r="C11202" s="26"/>
      <c r="D11202" s="13"/>
      <c r="E11202" s="26"/>
      <c r="F11202" s="44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15"/>
        <v>11200</v>
      </c>
      <c r="B11203" s="31">
        <v>42733</v>
      </c>
      <c r="C11203" s="26"/>
      <c r="D11203" s="13"/>
      <c r="E11203" s="26"/>
      <c r="F11203" s="44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15"/>
        <v>11201</v>
      </c>
      <c r="B11204" s="31">
        <v>42734</v>
      </c>
      <c r="C11204" s="26"/>
      <c r="D11204" s="13"/>
      <c r="E11204" s="26"/>
      <c r="F11204" s="44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15"/>
        <v>11202</v>
      </c>
      <c r="B11205" s="31">
        <v>42735</v>
      </c>
      <c r="C11205" s="26"/>
      <c r="D11205" s="13"/>
      <c r="E11205" s="26"/>
      <c r="F11205" s="44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16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44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16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44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16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44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16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44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16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44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16"/>
        <v>11208</v>
      </c>
      <c r="B11211" s="31">
        <v>42741</v>
      </c>
      <c r="C11211" s="26"/>
      <c r="D11211" s="13">
        <v>26.8</v>
      </c>
      <c r="E11211" s="26">
        <v>24.7</v>
      </c>
      <c r="F11211" s="44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16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44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16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44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16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44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16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44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16"/>
        <v>11213</v>
      </c>
      <c r="B11216" s="31">
        <v>42746</v>
      </c>
      <c r="C11216" s="26"/>
      <c r="D11216" s="13"/>
      <c r="E11216" s="26"/>
      <c r="F11216" s="44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16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44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16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44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16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44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16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44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16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44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16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44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16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44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16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44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16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44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16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44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16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44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16"/>
        <v>11225</v>
      </c>
      <c r="B11228" s="31">
        <v>42758</v>
      </c>
      <c r="C11228" s="26">
        <v>22</v>
      </c>
      <c r="D11228" s="13"/>
      <c r="E11228" s="26"/>
      <c r="F11228" s="44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16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44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16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44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16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44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16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44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16"/>
        <v>11230</v>
      </c>
      <c r="B11233" s="31">
        <v>42763</v>
      </c>
      <c r="C11233" s="26"/>
      <c r="D11233" s="13">
        <v>30.8</v>
      </c>
      <c r="E11233" s="26">
        <v>26</v>
      </c>
      <c r="F11233" s="44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16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44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16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44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16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44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16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44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16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44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16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44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16"/>
        <v>11237</v>
      </c>
      <c r="B11240" s="31">
        <v>42770</v>
      </c>
      <c r="C11240" s="26"/>
      <c r="D11240" s="13">
        <v>31.6</v>
      </c>
      <c r="E11240" s="26">
        <v>24.9</v>
      </c>
      <c r="F11240" s="44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16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44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16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44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16"/>
        <v>11240</v>
      </c>
      <c r="B11243" s="31">
        <v>42773</v>
      </c>
      <c r="C11243" s="26"/>
      <c r="D11243" s="13"/>
      <c r="E11243" s="26"/>
      <c r="F11243" s="44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16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44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16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44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16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44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16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44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16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44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16"/>
        <v>11246</v>
      </c>
      <c r="B11249" s="31">
        <v>42779</v>
      </c>
      <c r="C11249" s="26">
        <v>19</v>
      </c>
      <c r="D11249" s="13"/>
      <c r="E11249" s="26">
        <v>28.4</v>
      </c>
      <c r="F11249" s="44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16"/>
        <v>11247</v>
      </c>
      <c r="B11250" s="31">
        <v>42780</v>
      </c>
      <c r="C11250" s="26"/>
      <c r="D11250" s="13">
        <v>33</v>
      </c>
      <c r="E11250" s="26"/>
      <c r="F11250" s="44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16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44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16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44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16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44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16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44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16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44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16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44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16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44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16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44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16"/>
        <v>11256</v>
      </c>
      <c r="B11259" s="31">
        <v>42789</v>
      </c>
      <c r="C11259" s="26">
        <v>22</v>
      </c>
      <c r="D11259" s="13"/>
      <c r="E11259" s="26">
        <v>23.4</v>
      </c>
      <c r="F11259" s="44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16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44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16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44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16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44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16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44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16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44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16"/>
        <v>11262</v>
      </c>
      <c r="B11265" s="31">
        <v>42795</v>
      </c>
      <c r="C11265" s="26"/>
      <c r="D11265" s="13">
        <v>31.8</v>
      </c>
      <c r="E11265" s="26">
        <v>25.2</v>
      </c>
      <c r="F11265" s="44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16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44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16"/>
        <v>11264</v>
      </c>
      <c r="B11267" s="31">
        <v>42797</v>
      </c>
      <c r="C11267" s="26"/>
      <c r="D11267" s="13">
        <v>28.2</v>
      </c>
      <c r="E11267" s="26">
        <v>25.5</v>
      </c>
      <c r="F11267" s="44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16"/>
        <v>11265</v>
      </c>
      <c r="B11268" s="31">
        <v>42798</v>
      </c>
      <c r="C11268" s="26"/>
      <c r="D11268" s="13">
        <v>31.4</v>
      </c>
      <c r="E11268" s="26">
        <v>25.4</v>
      </c>
      <c r="F11268" s="44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16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44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17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44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17"/>
        <v>11268</v>
      </c>
      <c r="B11271" s="31">
        <v>42801</v>
      </c>
      <c r="C11271" s="26"/>
      <c r="D11271" s="13">
        <v>31.6</v>
      </c>
      <c r="E11271" s="26">
        <v>25.8</v>
      </c>
      <c r="F11271" s="44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17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44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17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44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17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44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17"/>
        <v>11272</v>
      </c>
      <c r="B11275" s="31">
        <v>42805</v>
      </c>
      <c r="C11275" s="26">
        <v>23</v>
      </c>
      <c r="D11275" s="13"/>
      <c r="E11275" s="26">
        <v>25.2</v>
      </c>
      <c r="F11275" s="44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17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44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17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44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17"/>
        <v>11275</v>
      </c>
      <c r="B11278" s="31">
        <v>42808</v>
      </c>
      <c r="C11278" s="26"/>
      <c r="D11278" s="13">
        <v>30.4</v>
      </c>
      <c r="E11278" s="26">
        <v>26.3</v>
      </c>
      <c r="F11278" s="44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17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44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17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44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17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44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17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44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17"/>
        <v>11280</v>
      </c>
      <c r="B11283" s="31">
        <v>42813</v>
      </c>
      <c r="C11283" s="26"/>
      <c r="D11283" s="13">
        <v>31.8</v>
      </c>
      <c r="E11283" s="26">
        <v>25.4</v>
      </c>
      <c r="F11283" s="44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17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44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17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44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17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44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17"/>
        <v>11284</v>
      </c>
      <c r="B11287" s="31">
        <v>42817</v>
      </c>
      <c r="C11287" s="26">
        <v>24</v>
      </c>
      <c r="D11287" s="13">
        <v>32.4</v>
      </c>
      <c r="E11287" s="26"/>
      <c r="F11287" s="44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17"/>
        <v>11285</v>
      </c>
      <c r="B11288" s="31">
        <v>42818</v>
      </c>
      <c r="C11288" s="26"/>
      <c r="D11288" s="13">
        <v>31.8</v>
      </c>
      <c r="E11288" s="26">
        <v>26.3</v>
      </c>
      <c r="F11288" s="44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17"/>
        <v>11286</v>
      </c>
      <c r="B11289" s="31">
        <v>42819</v>
      </c>
      <c r="C11289" s="26">
        <v>21</v>
      </c>
      <c r="D11289" s="13"/>
      <c r="E11289" s="26"/>
      <c r="F11289" s="44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17"/>
        <v>11287</v>
      </c>
      <c r="B11290" s="31">
        <v>42820</v>
      </c>
      <c r="C11290" s="26"/>
      <c r="D11290" s="13"/>
      <c r="E11290" s="26"/>
      <c r="F11290" s="44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17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44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17"/>
        <v>11289</v>
      </c>
      <c r="B11292" s="31">
        <v>42822</v>
      </c>
      <c r="C11292" s="26"/>
      <c r="D11292" s="13"/>
      <c r="E11292" s="26">
        <v>24.8</v>
      </c>
      <c r="F11292" s="44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17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44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17"/>
        <v>11291</v>
      </c>
      <c r="B11294" s="31">
        <v>42824</v>
      </c>
      <c r="C11294" s="26"/>
      <c r="D11294" s="13">
        <v>30.9</v>
      </c>
      <c r="E11294" s="26">
        <v>26.1</v>
      </c>
      <c r="F11294" s="44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17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44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17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44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17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44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17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44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17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44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17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44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17"/>
        <v>11298</v>
      </c>
      <c r="B11301" s="31">
        <v>42831</v>
      </c>
      <c r="C11301" s="26">
        <v>23</v>
      </c>
      <c r="D11301" s="13">
        <v>31.2</v>
      </c>
      <c r="E11301" s="26"/>
      <c r="F11301" s="44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17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44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17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44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17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44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17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44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17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44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17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44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17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44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17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44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17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44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17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44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17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44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17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44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17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44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17"/>
        <v>11312</v>
      </c>
      <c r="B11315" s="31">
        <v>42845</v>
      </c>
      <c r="C11315" s="26"/>
      <c r="D11315" s="13">
        <v>31</v>
      </c>
      <c r="E11315" s="26">
        <v>25.1</v>
      </c>
      <c r="F11315" s="44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17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44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17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44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17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44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17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44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17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44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17"/>
        <v>11318</v>
      </c>
      <c r="B11321" s="31">
        <v>42851</v>
      </c>
      <c r="C11321" s="26"/>
      <c r="D11321" s="13">
        <v>30</v>
      </c>
      <c r="E11321" s="26">
        <v>25.1</v>
      </c>
      <c r="F11321" s="44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17"/>
        <v>11319</v>
      </c>
      <c r="B11322" s="31">
        <v>42852</v>
      </c>
      <c r="C11322" s="26">
        <v>23</v>
      </c>
      <c r="D11322" s="13">
        <v>30.4</v>
      </c>
      <c r="E11322" s="26"/>
      <c r="F11322" s="44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17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44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17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44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17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44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17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44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17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44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17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44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17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44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17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44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17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44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17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44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17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44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18">A11333+1</f>
        <v>11331</v>
      </c>
      <c r="B11334" s="31">
        <v>42864</v>
      </c>
      <c r="C11334" s="26">
        <v>23</v>
      </c>
      <c r="D11334" s="13"/>
      <c r="E11334" s="26">
        <v>26.4</v>
      </c>
      <c r="F11334" s="44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18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44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18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44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18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44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18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44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18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44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18"/>
        <v>11337</v>
      </c>
      <c r="B11340" s="31">
        <v>42870</v>
      </c>
      <c r="C11340" s="26"/>
      <c r="D11340" s="13">
        <v>31.4</v>
      </c>
      <c r="E11340" s="26">
        <v>26.8</v>
      </c>
      <c r="F11340" s="44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18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44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18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44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18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44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18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44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18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44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18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44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18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44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18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44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18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44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18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44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18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44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18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44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18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44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18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44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18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44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18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44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18"/>
        <v>11354</v>
      </c>
      <c r="B11357" s="31">
        <v>42887</v>
      </c>
      <c r="C11357" s="26"/>
      <c r="D11357" s="13">
        <v>32.4</v>
      </c>
      <c r="E11357" s="26">
        <v>25.8</v>
      </c>
      <c r="F11357" s="44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18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44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18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44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18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44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18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44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18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44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18"/>
        <v>11360</v>
      </c>
      <c r="B11363" s="31">
        <v>42893</v>
      </c>
      <c r="C11363" s="26"/>
      <c r="D11363" s="13">
        <v>33.4</v>
      </c>
      <c r="E11363" s="26">
        <v>26.6</v>
      </c>
      <c r="F11363" s="44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18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44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18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44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18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44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18"/>
        <v>11364</v>
      </c>
      <c r="B11367" s="31">
        <v>42897</v>
      </c>
      <c r="C11367" s="26"/>
      <c r="D11367" s="13">
        <v>31.4</v>
      </c>
      <c r="E11367" s="26">
        <v>25.9</v>
      </c>
      <c r="F11367" s="44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18"/>
        <v>11365</v>
      </c>
      <c r="B11368" s="31">
        <v>42898</v>
      </c>
      <c r="C11368" s="26"/>
      <c r="D11368" s="13">
        <v>31.2</v>
      </c>
      <c r="E11368" s="26">
        <v>24.4</v>
      </c>
      <c r="F11368" s="44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18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44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18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44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18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44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18"/>
        <v>11369</v>
      </c>
      <c r="B11372" s="31">
        <v>42902</v>
      </c>
      <c r="C11372" s="26">
        <v>23</v>
      </c>
      <c r="D11372" s="13"/>
      <c r="E11372" s="26">
        <v>26.6</v>
      </c>
      <c r="F11372" s="44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18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44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18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44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18"/>
        <v>11372</v>
      </c>
      <c r="B11375" s="31">
        <v>42905</v>
      </c>
      <c r="C11375" s="26"/>
      <c r="D11375" s="13">
        <v>31.2</v>
      </c>
      <c r="E11375" s="26">
        <v>24.5</v>
      </c>
      <c r="F11375" s="44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18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44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18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44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18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44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18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44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18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44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18"/>
        <v>11378</v>
      </c>
      <c r="B11381" s="31">
        <v>42911</v>
      </c>
      <c r="C11381" s="26"/>
      <c r="D11381" s="13">
        <v>31.2</v>
      </c>
      <c r="E11381" s="26">
        <v>25.1</v>
      </c>
      <c r="F11381" s="44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18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44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18"/>
        <v>11380</v>
      </c>
      <c r="B11383" s="31">
        <v>42913</v>
      </c>
      <c r="C11383" s="26"/>
      <c r="D11383" s="13">
        <v>29.8</v>
      </c>
      <c r="E11383" s="26">
        <v>24.6</v>
      </c>
      <c r="F11383" s="44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18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44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18"/>
        <v>11382</v>
      </c>
      <c r="B11385" s="31">
        <v>42915</v>
      </c>
      <c r="C11385" s="26"/>
      <c r="D11385" s="13">
        <v>31</v>
      </c>
      <c r="E11385" s="26">
        <v>26.1</v>
      </c>
      <c r="F11385" s="44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18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44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18"/>
        <v>11384</v>
      </c>
      <c r="B11387" s="31">
        <v>42917</v>
      </c>
      <c r="C11387" s="26"/>
      <c r="D11387" s="13"/>
      <c r="E11387" s="26"/>
      <c r="F11387" s="44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18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44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18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44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18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44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18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44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18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44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18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44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18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44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18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44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18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44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18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44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19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44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19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44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19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44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19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44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19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44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19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44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19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44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19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44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19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44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19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44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19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44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19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44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19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44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19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44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19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44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19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44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19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44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19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44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19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44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19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44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19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44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19"/>
        <v>11416</v>
      </c>
      <c r="B11419" s="31">
        <v>42949</v>
      </c>
      <c r="C11419" s="26"/>
      <c r="D11419" s="13">
        <v>31.4</v>
      </c>
      <c r="E11419" s="26">
        <v>26</v>
      </c>
      <c r="F11419" s="44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19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44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19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44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19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44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19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44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19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44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19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44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19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44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19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44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19"/>
        <v>11425</v>
      </c>
      <c r="B11428" s="31">
        <v>42958</v>
      </c>
      <c r="C11428" s="26"/>
      <c r="D11428" s="13">
        <v>30</v>
      </c>
      <c r="E11428" s="26">
        <v>23.5</v>
      </c>
      <c r="F11428" s="44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19"/>
        <v>11426</v>
      </c>
      <c r="B11429" s="31">
        <v>42959</v>
      </c>
      <c r="C11429" s="26"/>
      <c r="D11429" s="13">
        <v>28.6</v>
      </c>
      <c r="E11429" s="26">
        <v>23.8</v>
      </c>
      <c r="F11429" s="44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19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44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19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44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19"/>
        <v>11429</v>
      </c>
      <c r="B11432" s="31">
        <v>42962</v>
      </c>
      <c r="C11432" s="26">
        <v>23</v>
      </c>
      <c r="D11432" s="13">
        <v>29.8</v>
      </c>
      <c r="E11432" s="26"/>
      <c r="F11432" s="44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19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44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19"/>
        <v>11431</v>
      </c>
      <c r="B11434" s="31">
        <v>42964</v>
      </c>
      <c r="C11434" s="26">
        <v>23</v>
      </c>
      <c r="D11434" s="13"/>
      <c r="E11434" s="26">
        <v>24.7</v>
      </c>
      <c r="F11434" s="44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19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44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19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44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19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44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19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44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19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44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19"/>
        <v>11437</v>
      </c>
      <c r="B11440" s="31">
        <v>42970</v>
      </c>
      <c r="C11440" s="26"/>
      <c r="D11440" s="13">
        <v>32</v>
      </c>
      <c r="E11440" s="26">
        <v>25.5</v>
      </c>
      <c r="F11440" s="44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19"/>
        <v>11438</v>
      </c>
      <c r="B11441" s="31">
        <v>42971</v>
      </c>
      <c r="C11441" s="26"/>
      <c r="D11441" s="13">
        <v>29.6</v>
      </c>
      <c r="E11441" s="26">
        <v>25.8</v>
      </c>
      <c r="F11441" s="44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19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44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19"/>
        <v>11440</v>
      </c>
      <c r="B11443" s="31">
        <v>42973</v>
      </c>
      <c r="C11443" s="26"/>
      <c r="D11443" s="13">
        <v>31.4</v>
      </c>
      <c r="E11443" s="26">
        <v>26.3</v>
      </c>
      <c r="F11443" s="44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19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44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19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44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19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44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19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44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19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44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19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44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19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44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19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44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19"/>
        <v>11449</v>
      </c>
      <c r="B11452" s="31">
        <v>42982</v>
      </c>
      <c r="C11452" s="26">
        <v>23</v>
      </c>
      <c r="D11452" s="13"/>
      <c r="E11452" s="26">
        <v>25</v>
      </c>
      <c r="F11452" s="44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19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44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19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44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19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44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19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44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19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44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19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44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19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44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19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44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19"/>
        <v>11458</v>
      </c>
      <c r="B11461" s="31">
        <v>42991</v>
      </c>
      <c r="C11461" s="26">
        <v>21</v>
      </c>
      <c r="D11461" s="13"/>
      <c r="E11461" s="26">
        <v>24.3</v>
      </c>
      <c r="F11461" s="44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20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44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20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44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20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44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20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44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20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44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20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44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20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44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20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44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20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44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20"/>
        <v>11468</v>
      </c>
      <c r="B11471" s="31">
        <v>43001</v>
      </c>
      <c r="C11471" s="26">
        <v>24</v>
      </c>
      <c r="D11471" s="13"/>
      <c r="E11471" s="26">
        <v>25.7</v>
      </c>
      <c r="F11471" s="44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20"/>
        <v>11469</v>
      </c>
      <c r="B11472" s="31">
        <v>43002</v>
      </c>
      <c r="C11472" s="26">
        <v>22</v>
      </c>
      <c r="D11472" s="13"/>
      <c r="E11472" s="26">
        <v>25.7</v>
      </c>
      <c r="F11472" s="44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20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44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20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44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20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44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20"/>
        <v>11473</v>
      </c>
      <c r="B11476" s="31">
        <v>43006</v>
      </c>
      <c r="C11476" s="26"/>
      <c r="D11476" s="13">
        <v>32.4</v>
      </c>
      <c r="E11476" s="26">
        <v>25.4</v>
      </c>
      <c r="F11476" s="44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20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44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20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44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20"/>
        <v>11476</v>
      </c>
      <c r="B11479" s="31">
        <v>43009</v>
      </c>
      <c r="C11479" s="26"/>
      <c r="D11479" s="13"/>
      <c r="E11479" s="26"/>
      <c r="F11479" s="44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20"/>
        <v>11477</v>
      </c>
      <c r="B11480" s="31">
        <v>43010</v>
      </c>
      <c r="C11480" s="26"/>
      <c r="D11480" s="13"/>
      <c r="E11480" s="26"/>
      <c r="F11480" s="44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20"/>
        <v>11478</v>
      </c>
      <c r="B11481" s="31">
        <v>43011</v>
      </c>
      <c r="C11481" s="26"/>
      <c r="D11481" s="13"/>
      <c r="E11481" s="26"/>
      <c r="F11481" s="44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20"/>
        <v>11479</v>
      </c>
      <c r="B11482" s="31">
        <v>43012</v>
      </c>
      <c r="C11482" s="26"/>
      <c r="D11482" s="13"/>
      <c r="E11482" s="26"/>
      <c r="F11482" s="44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20"/>
        <v>11480</v>
      </c>
      <c r="B11483" s="31">
        <v>43013</v>
      </c>
      <c r="C11483" s="26"/>
      <c r="D11483" s="13"/>
      <c r="E11483" s="26"/>
      <c r="F11483" s="44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20"/>
        <v>11481</v>
      </c>
      <c r="B11484" s="31">
        <v>43014</v>
      </c>
      <c r="C11484" s="26"/>
      <c r="D11484" s="13"/>
      <c r="E11484" s="26"/>
      <c r="F11484" s="44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20"/>
        <v>11482</v>
      </c>
      <c r="B11485" s="31">
        <v>43015</v>
      </c>
      <c r="C11485" s="26"/>
      <c r="D11485" s="13"/>
      <c r="E11485" s="26"/>
      <c r="F11485" s="44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20"/>
        <v>11483</v>
      </c>
      <c r="B11486" s="31">
        <v>43016</v>
      </c>
      <c r="C11486" s="26"/>
      <c r="D11486" s="13"/>
      <c r="E11486" s="26"/>
      <c r="F11486" s="44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20"/>
        <v>11484</v>
      </c>
      <c r="B11487" s="31">
        <v>43017</v>
      </c>
      <c r="C11487" s="26"/>
      <c r="D11487" s="13"/>
      <c r="E11487" s="26"/>
      <c r="F11487" s="44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20"/>
        <v>11485</v>
      </c>
      <c r="B11488" s="31">
        <v>43018</v>
      </c>
      <c r="C11488" s="26"/>
      <c r="D11488" s="13"/>
      <c r="E11488" s="26"/>
      <c r="F11488" s="44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20"/>
        <v>11486</v>
      </c>
      <c r="B11489" s="31">
        <v>43019</v>
      </c>
      <c r="C11489" s="26"/>
      <c r="D11489" s="13"/>
      <c r="E11489" s="26"/>
      <c r="F11489" s="44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20"/>
        <v>11487</v>
      </c>
      <c r="B11490" s="31">
        <v>43020</v>
      </c>
      <c r="C11490" s="26"/>
      <c r="D11490" s="13"/>
      <c r="E11490" s="26"/>
      <c r="F11490" s="44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20"/>
        <v>11488</v>
      </c>
      <c r="B11491" s="31">
        <v>43021</v>
      </c>
      <c r="C11491" s="26"/>
      <c r="D11491" s="13"/>
      <c r="E11491" s="26"/>
      <c r="F11491" s="44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20"/>
        <v>11489</v>
      </c>
      <c r="B11492" s="31">
        <v>43022</v>
      </c>
      <c r="C11492" s="26"/>
      <c r="D11492" s="13"/>
      <c r="E11492" s="26"/>
      <c r="F11492" s="44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20"/>
        <v>11490</v>
      </c>
      <c r="B11493" s="31">
        <v>43023</v>
      </c>
      <c r="C11493" s="26"/>
      <c r="D11493" s="13"/>
      <c r="E11493" s="26"/>
      <c r="F11493" s="44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20"/>
        <v>11491</v>
      </c>
      <c r="B11494" s="31">
        <v>43024</v>
      </c>
      <c r="C11494" s="26"/>
      <c r="D11494" s="13"/>
      <c r="E11494" s="26"/>
      <c r="F11494" s="44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20"/>
        <v>11492</v>
      </c>
      <c r="B11495" s="31">
        <v>43025</v>
      </c>
      <c r="C11495" s="26"/>
      <c r="D11495" s="13"/>
      <c r="E11495" s="26"/>
      <c r="F11495" s="44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20"/>
        <v>11493</v>
      </c>
      <c r="B11496" s="31">
        <v>43026</v>
      </c>
      <c r="C11496" s="26"/>
      <c r="D11496" s="13"/>
      <c r="E11496" s="26"/>
      <c r="F11496" s="44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20"/>
        <v>11494</v>
      </c>
      <c r="B11497" s="31">
        <v>43027</v>
      </c>
      <c r="C11497" s="26"/>
      <c r="D11497" s="13"/>
      <c r="E11497" s="26"/>
      <c r="F11497" s="44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20"/>
        <v>11495</v>
      </c>
      <c r="B11498" s="31">
        <v>43028</v>
      </c>
      <c r="C11498" s="26"/>
      <c r="D11498" s="13"/>
      <c r="E11498" s="26"/>
      <c r="F11498" s="44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20"/>
        <v>11496</v>
      </c>
      <c r="B11499" s="31">
        <v>43029</v>
      </c>
      <c r="C11499" s="26"/>
      <c r="D11499" s="13"/>
      <c r="E11499" s="26"/>
      <c r="F11499" s="44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20"/>
        <v>11497</v>
      </c>
      <c r="B11500" s="31">
        <v>43030</v>
      </c>
      <c r="C11500" s="26"/>
      <c r="D11500" s="13"/>
      <c r="E11500" s="26"/>
      <c r="F11500" s="44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20"/>
        <v>11498</v>
      </c>
      <c r="B11501" s="31">
        <v>43031</v>
      </c>
      <c r="C11501" s="26"/>
      <c r="D11501" s="13"/>
      <c r="E11501" s="26"/>
      <c r="F11501" s="44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20"/>
        <v>11499</v>
      </c>
      <c r="B11502" s="31">
        <v>43032</v>
      </c>
      <c r="C11502" s="26"/>
      <c r="D11502" s="13"/>
      <c r="E11502" s="26"/>
      <c r="F11502" s="44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20"/>
        <v>11500</v>
      </c>
      <c r="B11503" s="31">
        <v>43033</v>
      </c>
      <c r="C11503" s="26"/>
      <c r="D11503" s="13"/>
      <c r="E11503" s="26"/>
      <c r="F11503" s="44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20"/>
        <v>11501</v>
      </c>
      <c r="B11504" s="31">
        <v>43034</v>
      </c>
      <c r="C11504" s="26"/>
      <c r="D11504" s="13"/>
      <c r="E11504" s="26"/>
      <c r="F11504" s="44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20"/>
        <v>11502</v>
      </c>
      <c r="B11505" s="31">
        <v>43035</v>
      </c>
      <c r="C11505" s="26"/>
      <c r="D11505" s="13"/>
      <c r="E11505" s="26"/>
      <c r="F11505" s="44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20"/>
        <v>11503</v>
      </c>
      <c r="B11506" s="31">
        <v>43036</v>
      </c>
      <c r="C11506" s="26"/>
      <c r="D11506" s="13"/>
      <c r="E11506" s="26"/>
      <c r="F11506" s="44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20"/>
        <v>11504</v>
      </c>
      <c r="B11507" s="31">
        <v>43037</v>
      </c>
      <c r="C11507" s="26"/>
      <c r="D11507" s="13"/>
      <c r="E11507" s="26"/>
      <c r="F11507" s="44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20"/>
        <v>11505</v>
      </c>
      <c r="B11508" s="31">
        <v>43038</v>
      </c>
      <c r="C11508" s="26"/>
      <c r="D11508" s="13"/>
      <c r="E11508" s="26"/>
      <c r="F11508" s="44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20"/>
        <v>11506</v>
      </c>
      <c r="B11509" s="31">
        <v>43039</v>
      </c>
      <c r="C11509" s="26"/>
      <c r="D11509" s="13"/>
      <c r="E11509" s="26"/>
      <c r="F11509" s="44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20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44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20"/>
        <v>11508</v>
      </c>
      <c r="B11511" s="31">
        <v>43041</v>
      </c>
      <c r="C11511" s="26">
        <v>23</v>
      </c>
      <c r="D11511" s="13"/>
      <c r="E11511" s="26">
        <v>24.7</v>
      </c>
      <c r="F11511" s="44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20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44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20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44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20"/>
        <v>11511</v>
      </c>
      <c r="B11514" s="31">
        <v>43044</v>
      </c>
      <c r="C11514" s="26"/>
      <c r="D11514" s="13">
        <v>31.2</v>
      </c>
      <c r="E11514" s="26">
        <v>26.1</v>
      </c>
      <c r="F11514" s="44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20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44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20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44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20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44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20"/>
        <v>11515</v>
      </c>
      <c r="B11518" s="31">
        <v>43048</v>
      </c>
      <c r="C11518" s="26">
        <v>22</v>
      </c>
      <c r="D11518" s="13">
        <v>30</v>
      </c>
      <c r="E11518" s="26"/>
      <c r="F11518" s="44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20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44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20"/>
        <v>11517</v>
      </c>
      <c r="B11520" s="31">
        <v>43050</v>
      </c>
      <c r="C11520" s="26"/>
      <c r="D11520" s="13">
        <v>31.2</v>
      </c>
      <c r="E11520" s="26">
        <v>25.7</v>
      </c>
      <c r="F11520" s="44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20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44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20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44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20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44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20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44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20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44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21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44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21"/>
        <v>11524</v>
      </c>
      <c r="B11527" s="31">
        <v>43057</v>
      </c>
      <c r="C11527" s="26"/>
      <c r="D11527" s="13">
        <v>31</v>
      </c>
      <c r="E11527" s="26">
        <v>25.8</v>
      </c>
      <c r="F11527" s="44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21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44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21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44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21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44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21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44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21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44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21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44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21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44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21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44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21"/>
        <v>11533</v>
      </c>
      <c r="B11536" s="31">
        <v>43066</v>
      </c>
      <c r="C11536" s="26"/>
      <c r="D11536" s="13">
        <v>27</v>
      </c>
      <c r="E11536" s="26">
        <v>23.8</v>
      </c>
      <c r="F11536" s="44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21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44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21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44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21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44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21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44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21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44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21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44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21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44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21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44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21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44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21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44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21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44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21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44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21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44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21"/>
        <v>11547</v>
      </c>
      <c r="B11550" s="31">
        <v>43080</v>
      </c>
      <c r="C11550" s="26"/>
      <c r="D11550" s="13"/>
      <c r="E11550" s="26">
        <v>26.3</v>
      </c>
      <c r="F11550" s="44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21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44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21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44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21"/>
        <v>11550</v>
      </c>
      <c r="B11553" s="31">
        <v>43083</v>
      </c>
      <c r="C11553" s="26"/>
      <c r="D11553" s="13">
        <v>31.1</v>
      </c>
      <c r="E11553" s="26">
        <v>25.6</v>
      </c>
      <c r="F11553" s="44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21"/>
        <v>11551</v>
      </c>
      <c r="B11554" s="31">
        <v>43084</v>
      </c>
      <c r="C11554" s="26">
        <v>21</v>
      </c>
      <c r="D11554" s="13"/>
      <c r="E11554" s="26"/>
      <c r="F11554" s="44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21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44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21"/>
        <v>11553</v>
      </c>
      <c r="B11556" s="31">
        <v>43086</v>
      </c>
      <c r="C11556" s="26">
        <v>22</v>
      </c>
      <c r="D11556" s="13"/>
      <c r="E11556" s="26">
        <v>25.2</v>
      </c>
      <c r="F11556" s="44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21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44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21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44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21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44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21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44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21"/>
        <v>11558</v>
      </c>
      <c r="B11561" s="31">
        <v>43091</v>
      </c>
      <c r="C11561" s="26"/>
      <c r="D11561" s="13"/>
      <c r="E11561" s="26"/>
      <c r="F11561" s="44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21"/>
        <v>11559</v>
      </c>
      <c r="B11562" s="31">
        <v>43092</v>
      </c>
      <c r="C11562" s="26">
        <v>23</v>
      </c>
      <c r="D11562" s="13"/>
      <c r="E11562" s="26"/>
      <c r="F11562" s="44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21"/>
        <v>11560</v>
      </c>
      <c r="B11563" s="31">
        <v>43093</v>
      </c>
      <c r="C11563" s="26"/>
      <c r="D11563" s="13">
        <v>30.2</v>
      </c>
      <c r="E11563" s="26">
        <v>25.6</v>
      </c>
      <c r="F11563" s="44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21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44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21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44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21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44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21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44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21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44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21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44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21"/>
        <v>11567</v>
      </c>
      <c r="B11570" s="31">
        <v>43100</v>
      </c>
      <c r="C11570" s="26">
        <v>21</v>
      </c>
      <c r="D11570" s="13"/>
      <c r="E11570" s="26">
        <v>24.4</v>
      </c>
      <c r="F11570" s="44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21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44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21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44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21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44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21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44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21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44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21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44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21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44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21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44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21"/>
        <v>11576</v>
      </c>
      <c r="B11579" s="31">
        <v>43109</v>
      </c>
      <c r="C11579" s="26">
        <v>23</v>
      </c>
      <c r="D11579" s="13"/>
      <c r="E11579" s="26">
        <v>25.2</v>
      </c>
      <c r="F11579" s="44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21"/>
        <v>11577</v>
      </c>
      <c r="B11580" s="31">
        <v>43110</v>
      </c>
      <c r="C11580" s="26"/>
      <c r="D11580" s="13">
        <v>30.2</v>
      </c>
      <c r="E11580" s="26">
        <v>23.9</v>
      </c>
      <c r="F11580" s="44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21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44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21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44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21"/>
        <v>11580</v>
      </c>
      <c r="B11583" s="31">
        <v>43113</v>
      </c>
      <c r="C11583" s="26"/>
      <c r="D11583" s="13">
        <v>29.4</v>
      </c>
      <c r="E11583" s="26">
        <v>25.4</v>
      </c>
      <c r="F11583" s="44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21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44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21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44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21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44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21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44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21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44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21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44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22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44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22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44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22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44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22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44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22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44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22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44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22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44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22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44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22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44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22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44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22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44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22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44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22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44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22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44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22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44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22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44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22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44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22"/>
        <v>11604</v>
      </c>
      <c r="B11607" s="31">
        <v>43137</v>
      </c>
      <c r="C11607" s="26"/>
      <c r="D11607" s="13">
        <v>32.6</v>
      </c>
      <c r="E11607" s="26">
        <v>26.3</v>
      </c>
      <c r="F11607" s="44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22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44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22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44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22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44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22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44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22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44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22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44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22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44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22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44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22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44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22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44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22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44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22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44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22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44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22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44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22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44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22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44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22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44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22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44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22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44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22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44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22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44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22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44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22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44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22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44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22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44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22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44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22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44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22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44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22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44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22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44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22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44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22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44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22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44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22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44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22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44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22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44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22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44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22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44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22"/>
        <v>11643</v>
      </c>
      <c r="B11646" s="31">
        <v>43176</v>
      </c>
      <c r="C11646" s="26"/>
      <c r="D11646" s="13"/>
      <c r="E11646" s="26"/>
      <c r="F11646" s="44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22"/>
        <v>11644</v>
      </c>
      <c r="B11647" s="31">
        <v>43177</v>
      </c>
      <c r="C11647" s="26"/>
      <c r="D11647" s="13"/>
      <c r="E11647" s="26"/>
      <c r="F11647" s="44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22"/>
        <v>11645</v>
      </c>
      <c r="B11648" s="31">
        <v>43178</v>
      </c>
      <c r="C11648" s="26"/>
      <c r="D11648" s="13"/>
      <c r="E11648" s="26"/>
      <c r="F11648" s="44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22"/>
        <v>11646</v>
      </c>
      <c r="B11649" s="31">
        <v>43179</v>
      </c>
      <c r="C11649" s="26"/>
      <c r="D11649" s="13"/>
      <c r="E11649" s="26"/>
      <c r="F11649" s="44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22"/>
        <v>11647</v>
      </c>
      <c r="B11650" s="31">
        <v>43180</v>
      </c>
      <c r="C11650" s="26"/>
      <c r="D11650" s="13"/>
      <c r="E11650" s="26"/>
      <c r="F11650" s="44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22"/>
        <v>11648</v>
      </c>
      <c r="B11651" s="31">
        <v>43181</v>
      </c>
      <c r="C11651" s="26"/>
      <c r="D11651" s="13"/>
      <c r="E11651" s="26"/>
      <c r="F11651" s="44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22"/>
        <v>11649</v>
      </c>
      <c r="B11652" s="31">
        <v>43182</v>
      </c>
      <c r="C11652" s="26"/>
      <c r="D11652" s="13"/>
      <c r="E11652" s="26"/>
      <c r="F11652" s="44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22"/>
        <v>11650</v>
      </c>
      <c r="B11653" s="31">
        <v>43183</v>
      </c>
      <c r="C11653" s="26"/>
      <c r="D11653" s="13"/>
      <c r="E11653" s="26"/>
      <c r="F11653" s="44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23">A11653+1</f>
        <v>11651</v>
      </c>
      <c r="B11654" s="31">
        <v>43184</v>
      </c>
      <c r="C11654" s="26"/>
      <c r="D11654" s="13"/>
      <c r="E11654" s="26"/>
      <c r="F11654" s="44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23"/>
        <v>11652</v>
      </c>
      <c r="B11655" s="31">
        <v>43185</v>
      </c>
      <c r="C11655" s="26"/>
      <c r="D11655" s="13"/>
      <c r="E11655" s="26"/>
      <c r="F11655" s="44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23"/>
        <v>11653</v>
      </c>
      <c r="B11656" s="31">
        <v>43186</v>
      </c>
      <c r="C11656" s="26"/>
      <c r="D11656" s="13"/>
      <c r="E11656" s="26"/>
      <c r="F11656" s="44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23"/>
        <v>11654</v>
      </c>
      <c r="B11657" s="31">
        <v>43187</v>
      </c>
      <c r="C11657" s="26"/>
      <c r="D11657" s="13"/>
      <c r="E11657" s="26"/>
      <c r="F11657" s="44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23"/>
        <v>11655</v>
      </c>
      <c r="B11658" s="31">
        <v>43188</v>
      </c>
      <c r="C11658" s="26"/>
      <c r="D11658" s="13"/>
      <c r="E11658" s="26"/>
      <c r="F11658" s="44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23"/>
        <v>11656</v>
      </c>
      <c r="B11659" s="31">
        <v>43189</v>
      </c>
      <c r="C11659" s="26"/>
      <c r="D11659" s="13"/>
      <c r="E11659" s="26"/>
      <c r="F11659" s="44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23"/>
        <v>11657</v>
      </c>
      <c r="B11660" s="31">
        <v>43190</v>
      </c>
      <c r="C11660" s="26"/>
      <c r="D11660" s="13"/>
      <c r="E11660" s="26"/>
      <c r="F11660" s="44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23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44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23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44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23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44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23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44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23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44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23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44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23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44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23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44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23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44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23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44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23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44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23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44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23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44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23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44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23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44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23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44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23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44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23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44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23"/>
        <v>11676</v>
      </c>
      <c r="B11679" s="31">
        <v>43209</v>
      </c>
      <c r="C11679" s="26"/>
      <c r="D11679" s="13">
        <v>31.2</v>
      </c>
      <c r="E11679" s="26">
        <v>25.9</v>
      </c>
      <c r="F11679" s="44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23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44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23"/>
        <v>11678</v>
      </c>
      <c r="B11681" s="31">
        <v>43211</v>
      </c>
      <c r="C11681" s="26"/>
      <c r="D11681" s="13">
        <v>30.9</v>
      </c>
      <c r="E11681" s="26">
        <v>25.6</v>
      </c>
      <c r="F11681" s="44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23"/>
        <v>11679</v>
      </c>
      <c r="B11682" s="31">
        <v>43212</v>
      </c>
      <c r="C11682" s="26"/>
      <c r="D11682" s="13">
        <v>31.8</v>
      </c>
      <c r="E11682" s="26">
        <v>25.7</v>
      </c>
      <c r="F11682" s="44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23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44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23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44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23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44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23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44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23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44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23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44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23"/>
        <v>11686</v>
      </c>
      <c r="B11689" s="31">
        <v>43219</v>
      </c>
      <c r="C11689" s="26"/>
      <c r="D11689" s="13">
        <v>32.4</v>
      </c>
      <c r="E11689" s="26">
        <v>26.2</v>
      </c>
      <c r="F11689" s="44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23"/>
        <v>11687</v>
      </c>
      <c r="B11690" s="31">
        <v>43220</v>
      </c>
      <c r="C11690" s="26"/>
      <c r="D11690" s="13">
        <v>32.200000000000003</v>
      </c>
      <c r="E11690" s="26">
        <v>26</v>
      </c>
      <c r="F11690" s="44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23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44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23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44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23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44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23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44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23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44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23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44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23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44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23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44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23"/>
        <v>11696</v>
      </c>
      <c r="B11699" s="31">
        <v>43229</v>
      </c>
      <c r="C11699" s="26"/>
      <c r="D11699" s="13">
        <v>34.6</v>
      </c>
      <c r="E11699" s="26">
        <v>27.4</v>
      </c>
      <c r="F11699" s="44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23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44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23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44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23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44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23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44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23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44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23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44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23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44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23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44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23"/>
        <v>11705</v>
      </c>
      <c r="B11708" s="31">
        <v>43238</v>
      </c>
      <c r="C11708" s="26"/>
      <c r="D11708" s="13">
        <v>31.2</v>
      </c>
      <c r="E11708" s="26">
        <v>26</v>
      </c>
      <c r="F11708" s="44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23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44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23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44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23"/>
        <v>11708</v>
      </c>
      <c r="B11711" s="31">
        <v>43241</v>
      </c>
      <c r="C11711" s="26"/>
      <c r="D11711" s="13">
        <v>31.2</v>
      </c>
      <c r="E11711" s="26">
        <v>26</v>
      </c>
      <c r="F11711" s="44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23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44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23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44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23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44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23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44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23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44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23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44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24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44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24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44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24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44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24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44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24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44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24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44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24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44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24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44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24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44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24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44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24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44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24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44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24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44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24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44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24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44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24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44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24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44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24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44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24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44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24"/>
        <v>11734</v>
      </c>
      <c r="B11737" s="31">
        <v>43267</v>
      </c>
      <c r="C11737" s="26"/>
      <c r="D11737" s="13">
        <v>32.6</v>
      </c>
      <c r="E11737" s="26">
        <v>27.1</v>
      </c>
      <c r="F11737" s="44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24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44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24"/>
        <v>11736</v>
      </c>
      <c r="B11739" s="31">
        <v>43269</v>
      </c>
      <c r="C11739" s="26"/>
      <c r="D11739" s="13">
        <v>29.2</v>
      </c>
      <c r="E11739" s="26">
        <v>23.6</v>
      </c>
      <c r="F11739" s="44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24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44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24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44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24"/>
        <v>11739</v>
      </c>
      <c r="B11742" s="31">
        <v>43272</v>
      </c>
      <c r="C11742" s="26">
        <v>25</v>
      </c>
      <c r="D11742" s="13"/>
      <c r="E11742" s="26">
        <v>27</v>
      </c>
      <c r="F11742" s="44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24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44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24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44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24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44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24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44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24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44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24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44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24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44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24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44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24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44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24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44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24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44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24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44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24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44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24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44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24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44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24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44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24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44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24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44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24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44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24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44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24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44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24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44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24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44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24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44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24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44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24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44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24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44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24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44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24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44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24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44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24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44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24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44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24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44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24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44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24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44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24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44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24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44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24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44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24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44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25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44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25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44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25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44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25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44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25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44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25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44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25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44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25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44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25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44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25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44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25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44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25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44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25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44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25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44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25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44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25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44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25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44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25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44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25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44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25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44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25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44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25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44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25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44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25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44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25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44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25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44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25"/>
        <v>11805</v>
      </c>
      <c r="B11808" s="31">
        <v>43338</v>
      </c>
      <c r="C11808" s="26">
        <v>21</v>
      </c>
      <c r="D11808" s="13"/>
      <c r="E11808" s="26">
        <v>26</v>
      </c>
      <c r="F11808" s="44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25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44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25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44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25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44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25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44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25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44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25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44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25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44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25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44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25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44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25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44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25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44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25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44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25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44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25"/>
        <v>11819</v>
      </c>
      <c r="B11822" s="31">
        <v>43352</v>
      </c>
      <c r="C11822" s="26">
        <v>23</v>
      </c>
      <c r="D11822" s="13"/>
      <c r="E11822" s="26">
        <v>24.6</v>
      </c>
      <c r="F11822" s="44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25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44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25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44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25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44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25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44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25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44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25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44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25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44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25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44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25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44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25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44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25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44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25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44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25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44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25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44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25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44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25"/>
        <v>11835</v>
      </c>
      <c r="B11838" s="31">
        <v>43368</v>
      </c>
      <c r="C11838" s="26"/>
      <c r="D11838" s="13">
        <v>30.2</v>
      </c>
      <c r="E11838" s="26">
        <v>24.4</v>
      </c>
      <c r="F11838" s="44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25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44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25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44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25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44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25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44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25"/>
        <v>11840</v>
      </c>
      <c r="B11843" s="31">
        <v>43373</v>
      </c>
      <c r="C11843" s="26"/>
      <c r="D11843" s="13">
        <v>30.4</v>
      </c>
      <c r="E11843" s="26">
        <v>25.1</v>
      </c>
      <c r="F11843" s="44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25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44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25"/>
        <v>11842</v>
      </c>
      <c r="B11845" s="31">
        <v>43375</v>
      </c>
      <c r="C11845" s="26"/>
      <c r="D11845" s="13">
        <v>30.4</v>
      </c>
      <c r="E11845" s="26">
        <v>24.9</v>
      </c>
      <c r="F11845" s="44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26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44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26"/>
        <v>11844</v>
      </c>
      <c r="B11847" s="31">
        <v>43377</v>
      </c>
      <c r="C11847" s="26"/>
      <c r="D11847" s="13">
        <v>28</v>
      </c>
      <c r="E11847" s="26">
        <v>25.2</v>
      </c>
      <c r="F11847" s="44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26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44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26"/>
        <v>11846</v>
      </c>
      <c r="B11849" s="31">
        <v>43379</v>
      </c>
      <c r="C11849" s="26">
        <v>23</v>
      </c>
      <c r="D11849" s="13"/>
      <c r="E11849" s="26">
        <v>25.9</v>
      </c>
      <c r="F11849" s="44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26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44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26"/>
        <v>11848</v>
      </c>
      <c r="B11851" s="31">
        <v>43381</v>
      </c>
      <c r="C11851" s="26">
        <v>24</v>
      </c>
      <c r="D11851" s="13"/>
      <c r="E11851" s="26">
        <v>25.2</v>
      </c>
      <c r="F11851" s="44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26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44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26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44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26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44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26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44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26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44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26"/>
        <v>11854</v>
      </c>
      <c r="B11857" s="31">
        <v>43387</v>
      </c>
      <c r="C11857" s="26"/>
      <c r="D11857" s="13">
        <v>31.5</v>
      </c>
      <c r="E11857" s="26">
        <v>25.7</v>
      </c>
      <c r="F11857" s="44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26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44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26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44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26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44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26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44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26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44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26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44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26"/>
        <v>11861</v>
      </c>
      <c r="B11864" s="31">
        <v>43394</v>
      </c>
      <c r="C11864" s="26"/>
      <c r="D11864" s="13">
        <v>32.5</v>
      </c>
      <c r="E11864" s="26">
        <v>25.6</v>
      </c>
      <c r="F11864" s="44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26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44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26"/>
        <v>11863</v>
      </c>
      <c r="B11866" s="31">
        <v>43396</v>
      </c>
      <c r="C11866" s="26">
        <v>23</v>
      </c>
      <c r="D11866" s="13"/>
      <c r="E11866" s="26">
        <v>24.5</v>
      </c>
      <c r="F11866" s="44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26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44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26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44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26"/>
        <v>11866</v>
      </c>
      <c r="B11869" s="31">
        <v>43399</v>
      </c>
      <c r="C11869" s="26"/>
      <c r="D11869" s="13">
        <v>30</v>
      </c>
      <c r="E11869" s="26">
        <v>24.6</v>
      </c>
      <c r="F11869" s="44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26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44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26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44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26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44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26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44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26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44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26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44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26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44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26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44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26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44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26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44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26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44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26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44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26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44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26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44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26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44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26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44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26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44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26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44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26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44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26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44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26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44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26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44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26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44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26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44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26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44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26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44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26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44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26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44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26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44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26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44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26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44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26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44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26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44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26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44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26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44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26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44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26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44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26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44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26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44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26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44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27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44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27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44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27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44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27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44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27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44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27"/>
        <v>11912</v>
      </c>
      <c r="B11915" s="31">
        <v>43445</v>
      </c>
      <c r="C11915" s="26"/>
      <c r="D11915" s="13">
        <v>30</v>
      </c>
      <c r="E11915" s="26">
        <v>25.2</v>
      </c>
      <c r="F11915" s="44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27"/>
        <v>11913</v>
      </c>
      <c r="B11916" s="31">
        <v>43446</v>
      </c>
      <c r="C11916" s="26"/>
      <c r="D11916" s="13">
        <v>30</v>
      </c>
      <c r="E11916" s="26">
        <v>25.2</v>
      </c>
      <c r="F11916" s="44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27"/>
        <v>11914</v>
      </c>
      <c r="B11917" s="31">
        <v>43447</v>
      </c>
      <c r="C11917" s="26"/>
      <c r="D11917" s="13"/>
      <c r="E11917" s="26">
        <v>25.7</v>
      </c>
      <c r="F11917" s="44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27"/>
        <v>11915</v>
      </c>
      <c r="B11918" s="31">
        <v>43448</v>
      </c>
      <c r="C11918" s="26">
        <v>21</v>
      </c>
      <c r="D11918" s="13"/>
      <c r="E11918" s="26">
        <v>25</v>
      </c>
      <c r="F11918" s="44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27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44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27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44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27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44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27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44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27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44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27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44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27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44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27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44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27"/>
        <v>11924</v>
      </c>
      <c r="B11927" s="31">
        <v>43457</v>
      </c>
      <c r="C11927" s="26"/>
      <c r="D11927" s="13">
        <v>29.8</v>
      </c>
      <c r="E11927" s="26">
        <v>25.8</v>
      </c>
      <c r="F11927" s="44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27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44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27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44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27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44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27"/>
        <v>11928</v>
      </c>
      <c r="B11931" s="31">
        <v>43461</v>
      </c>
      <c r="C11931" s="26"/>
      <c r="D11931" s="13">
        <v>31</v>
      </c>
      <c r="E11931" s="26">
        <v>25.6</v>
      </c>
      <c r="F11931" s="44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27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44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27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44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27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44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27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44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27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44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27"/>
        <v>11934</v>
      </c>
      <c r="B11937" s="31">
        <v>43467</v>
      </c>
      <c r="C11937" s="26"/>
      <c r="D11937" s="13">
        <v>29.6</v>
      </c>
      <c r="E11937" s="26">
        <v>23.3</v>
      </c>
      <c r="F11937" s="44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27"/>
        <v>11935</v>
      </c>
      <c r="B11938" s="31">
        <v>43468</v>
      </c>
      <c r="C11938" s="26"/>
      <c r="D11938" s="13">
        <v>29.6</v>
      </c>
      <c r="E11938" s="26">
        <v>25</v>
      </c>
      <c r="F11938" s="44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27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44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27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44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27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44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27"/>
        <v>11939</v>
      </c>
      <c r="B11942" s="31">
        <v>43472</v>
      </c>
      <c r="C11942" s="26"/>
      <c r="D11942" s="13">
        <v>29.6</v>
      </c>
      <c r="E11942" s="26">
        <v>25.4</v>
      </c>
      <c r="F11942" s="44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27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44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27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44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27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44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27"/>
        <v>11943</v>
      </c>
      <c r="B11946" s="31">
        <v>43476</v>
      </c>
      <c r="C11946" s="26"/>
      <c r="D11946" s="13">
        <v>32</v>
      </c>
      <c r="E11946" s="26">
        <v>26.2</v>
      </c>
      <c r="F11946" s="44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27"/>
        <v>11944</v>
      </c>
      <c r="B11947" s="31">
        <v>43477</v>
      </c>
      <c r="C11947" s="26"/>
      <c r="D11947" s="13"/>
      <c r="E11947" s="26"/>
      <c r="F11947" s="44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27"/>
        <v>11945</v>
      </c>
      <c r="B11948" s="31">
        <v>43478</v>
      </c>
      <c r="C11948" s="26">
        <v>22</v>
      </c>
      <c r="D11948" s="13"/>
      <c r="E11948" s="26"/>
      <c r="F11948" s="44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27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44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27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44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27"/>
        <v>11948</v>
      </c>
      <c r="B11951" s="31">
        <v>43481</v>
      </c>
      <c r="C11951" s="26"/>
      <c r="D11951" s="13">
        <v>29</v>
      </c>
      <c r="E11951" s="26">
        <v>25.2</v>
      </c>
      <c r="F11951" s="44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27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44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27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44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27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44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27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44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27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44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27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44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27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44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27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44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27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44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27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44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27"/>
        <v>11959</v>
      </c>
      <c r="B11962" s="31">
        <v>43492</v>
      </c>
      <c r="C11962" s="26"/>
      <c r="D11962" s="13">
        <v>31.2</v>
      </c>
      <c r="E11962" s="26">
        <v>25.4</v>
      </c>
      <c r="F11962" s="44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27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44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27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44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27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44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27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44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27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44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27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44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27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44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27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44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27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44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27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44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27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44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28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44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28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44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28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44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28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44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28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44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28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44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28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44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28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44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28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44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28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44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28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44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28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44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28"/>
        <v>11983</v>
      </c>
      <c r="B11986" s="31">
        <v>43516</v>
      </c>
      <c r="C11986" s="26"/>
      <c r="D11986" s="13">
        <v>32.6</v>
      </c>
      <c r="E11986" s="26">
        <v>26.7</v>
      </c>
      <c r="F11986" s="44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28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44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28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44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28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44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28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44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28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44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28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44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28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44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28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44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28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44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28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44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28"/>
        <v>11994</v>
      </c>
      <c r="B11997" s="31">
        <v>43527</v>
      </c>
      <c r="C11997" s="26"/>
      <c r="D11997" s="13">
        <v>31.2</v>
      </c>
      <c r="E11997" s="26">
        <v>25.7</v>
      </c>
      <c r="F11997" s="44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28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44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28"/>
        <v>11996</v>
      </c>
      <c r="B11999" s="31">
        <v>43529</v>
      </c>
      <c r="C11999" s="26"/>
      <c r="D11999" s="13">
        <v>28.3</v>
      </c>
      <c r="E11999" s="26">
        <v>25.1</v>
      </c>
      <c r="F11999" s="44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28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44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28"/>
        <v>11998</v>
      </c>
      <c r="B12001" s="31">
        <v>43531</v>
      </c>
      <c r="C12001" s="26"/>
      <c r="D12001" s="13">
        <v>31.4</v>
      </c>
      <c r="E12001" s="26">
        <v>27.3</v>
      </c>
      <c r="F12001" s="44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28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44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28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44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28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44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28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44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28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44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28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44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28"/>
        <v>12005</v>
      </c>
      <c r="B12008" s="31">
        <v>43538</v>
      </c>
      <c r="C12008" s="26"/>
      <c r="D12008" s="13">
        <v>33.4</v>
      </c>
      <c r="E12008" s="26">
        <v>26.3</v>
      </c>
      <c r="F12008" s="44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28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44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28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44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28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44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28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44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28"/>
        <v>12010</v>
      </c>
      <c r="B12013" s="31">
        <v>43543</v>
      </c>
      <c r="C12013" s="26"/>
      <c r="D12013" s="13">
        <v>31.8</v>
      </c>
      <c r="E12013" s="26">
        <v>26.3</v>
      </c>
      <c r="F12013" s="44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28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44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28"/>
        <v>12012</v>
      </c>
      <c r="B12015" s="31">
        <v>43545</v>
      </c>
      <c r="C12015" s="26"/>
      <c r="D12015" s="13">
        <v>32.5</v>
      </c>
      <c r="E12015" s="26">
        <v>26.3</v>
      </c>
      <c r="F12015" s="44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28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44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28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44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28"/>
        <v>12015</v>
      </c>
      <c r="B12018" s="31">
        <v>43548</v>
      </c>
      <c r="C12018" s="26"/>
      <c r="D12018" s="13">
        <v>29.3</v>
      </c>
      <c r="E12018" s="26">
        <v>24</v>
      </c>
      <c r="F12018" s="44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28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44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28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44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28"/>
        <v>12018</v>
      </c>
      <c r="B12021" s="31">
        <v>43551</v>
      </c>
      <c r="C12021" s="26"/>
      <c r="D12021" s="13">
        <v>29.5</v>
      </c>
      <c r="E12021" s="26">
        <v>26.2</v>
      </c>
      <c r="F12021" s="44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28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44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28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44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28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44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28"/>
        <v>12022</v>
      </c>
      <c r="B12025" s="31">
        <v>43555</v>
      </c>
      <c r="C12025" s="26"/>
      <c r="D12025" s="13">
        <v>32.1</v>
      </c>
      <c r="E12025" s="26">
        <v>26.7</v>
      </c>
      <c r="F12025" s="44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28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44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28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44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28"/>
        <v>12025</v>
      </c>
      <c r="B12028" s="31">
        <v>43558</v>
      </c>
      <c r="C12028" s="26"/>
      <c r="D12028" s="13">
        <v>32.799999999999997</v>
      </c>
      <c r="E12028" s="26">
        <v>27</v>
      </c>
      <c r="F12028" s="44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28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44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28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44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28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44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28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44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28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44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28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44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28"/>
        <v>12032</v>
      </c>
      <c r="B12035" s="31">
        <v>43565</v>
      </c>
      <c r="C12035" s="26"/>
      <c r="D12035" s="13">
        <v>30.8</v>
      </c>
      <c r="E12035" s="26">
        <v>24.7</v>
      </c>
      <c r="F12035" s="44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28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44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28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44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29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44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29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44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29"/>
        <v>12037</v>
      </c>
      <c r="B12040" s="31">
        <v>43570</v>
      </c>
      <c r="C12040" s="26"/>
      <c r="D12040" s="13">
        <v>32.200000000000003</v>
      </c>
      <c r="E12040" s="26">
        <v>26</v>
      </c>
      <c r="F12040" s="44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29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44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29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44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29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44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29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44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29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44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29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44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29"/>
        <v>12044</v>
      </c>
      <c r="B12047" s="31">
        <v>43577</v>
      </c>
      <c r="C12047" s="26"/>
      <c r="D12047" s="13">
        <v>29</v>
      </c>
      <c r="E12047" s="26">
        <v>26</v>
      </c>
      <c r="F12047" s="44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29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44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29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44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29"/>
        <v>12047</v>
      </c>
      <c r="B12050" s="31">
        <v>43580</v>
      </c>
      <c r="C12050" s="26"/>
      <c r="D12050" s="13">
        <v>30.6</v>
      </c>
      <c r="E12050" s="26">
        <v>26.2</v>
      </c>
      <c r="F12050" s="44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29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44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29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44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29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44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29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44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29"/>
        <v>12052</v>
      </c>
      <c r="B12055" s="31">
        <v>43585</v>
      </c>
      <c r="C12055" s="26"/>
      <c r="D12055" s="13">
        <v>33</v>
      </c>
      <c r="E12055" s="26">
        <v>26.9</v>
      </c>
      <c r="F12055" s="44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29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44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29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44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29"/>
        <v>12055</v>
      </c>
      <c r="B12058" s="31">
        <v>43588</v>
      </c>
      <c r="C12058" s="26"/>
      <c r="D12058" s="13">
        <v>31.8</v>
      </c>
      <c r="E12058" s="26">
        <v>25.9</v>
      </c>
      <c r="F12058" s="44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29"/>
        <v>12056</v>
      </c>
      <c r="B12059" s="31">
        <v>43589</v>
      </c>
      <c r="C12059" s="26"/>
      <c r="D12059" s="13">
        <v>32</v>
      </c>
      <c r="E12059" s="26">
        <v>25.5</v>
      </c>
      <c r="F12059" s="44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29"/>
        <v>12057</v>
      </c>
      <c r="B12060" s="31">
        <v>43590</v>
      </c>
      <c r="C12060" s="26"/>
      <c r="D12060" s="13">
        <v>27.7</v>
      </c>
      <c r="E12060" s="26">
        <v>24.4</v>
      </c>
      <c r="F12060" s="44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29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44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29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44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29"/>
        <v>12060</v>
      </c>
      <c r="B12063" s="31">
        <v>43593</v>
      </c>
      <c r="C12063" s="26"/>
      <c r="D12063" s="13">
        <v>31.6</v>
      </c>
      <c r="E12063" s="26">
        <v>26.5</v>
      </c>
      <c r="F12063" s="44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29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44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29"/>
        <v>12062</v>
      </c>
      <c r="B12065" s="31">
        <v>43595</v>
      </c>
      <c r="C12065" s="26"/>
      <c r="D12065" s="13">
        <v>31.6</v>
      </c>
      <c r="E12065" s="26">
        <v>26.7</v>
      </c>
      <c r="F12065" s="44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29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44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29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44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29"/>
        <v>12065</v>
      </c>
      <c r="B12068" s="31">
        <v>43598</v>
      </c>
      <c r="C12068" s="26"/>
      <c r="D12068" s="13">
        <v>31.8</v>
      </c>
      <c r="E12068" s="26">
        <v>26.3</v>
      </c>
      <c r="F12068" s="44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29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44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29"/>
        <v>12067</v>
      </c>
      <c r="B12070" s="31">
        <v>43600</v>
      </c>
      <c r="C12070" s="26"/>
      <c r="D12070" s="13">
        <v>31.4</v>
      </c>
      <c r="E12070" s="26">
        <v>26.2</v>
      </c>
      <c r="F12070" s="44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29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44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29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44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29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44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29"/>
        <v>12071</v>
      </c>
      <c r="B12074" s="31">
        <v>43604</v>
      </c>
      <c r="C12074" s="26"/>
      <c r="D12074" s="13">
        <v>31.6</v>
      </c>
      <c r="E12074" s="26">
        <v>26.5</v>
      </c>
      <c r="F12074" s="44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29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44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29"/>
        <v>12073</v>
      </c>
      <c r="B12076" s="31">
        <v>43606</v>
      </c>
      <c r="C12076" s="26"/>
      <c r="D12076" s="13">
        <v>32.5</v>
      </c>
      <c r="E12076" s="26">
        <v>26.8</v>
      </c>
      <c r="F12076" s="44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29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44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29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44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29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44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29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44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29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44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29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44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29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44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29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44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29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44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29"/>
        <v>12083</v>
      </c>
      <c r="B12086" s="31">
        <v>43616</v>
      </c>
      <c r="C12086" s="26"/>
      <c r="D12086" s="13">
        <v>31.5</v>
      </c>
      <c r="E12086" s="26">
        <v>27.5</v>
      </c>
      <c r="F12086" s="44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29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44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29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44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29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44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29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44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29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44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29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44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29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44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29"/>
        <v>12091</v>
      </c>
      <c r="B12094" s="31">
        <v>43624</v>
      </c>
      <c r="C12094" s="26"/>
      <c r="D12094" s="13">
        <v>31</v>
      </c>
      <c r="E12094" s="26">
        <v>24.7</v>
      </c>
      <c r="F12094" s="44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29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44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29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44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29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44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29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44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29"/>
        <v>12096</v>
      </c>
      <c r="B12099" s="31">
        <v>43629</v>
      </c>
      <c r="C12099" s="26"/>
      <c r="D12099" s="13"/>
      <c r="E12099" s="26">
        <v>26.1</v>
      </c>
      <c r="F12099" s="44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29"/>
        <v>12097</v>
      </c>
      <c r="B12100" s="31">
        <v>43630</v>
      </c>
      <c r="C12100" s="26"/>
      <c r="D12100" s="13">
        <v>32</v>
      </c>
      <c r="E12100" s="26">
        <v>27.1</v>
      </c>
      <c r="F12100" s="44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29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44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30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44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30"/>
        <v>12100</v>
      </c>
      <c r="B12103" s="31">
        <v>43633</v>
      </c>
      <c r="C12103" s="26"/>
      <c r="D12103" s="13">
        <v>31.4</v>
      </c>
      <c r="E12103" s="26">
        <v>25.8</v>
      </c>
      <c r="F12103" s="44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30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44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30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44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30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44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30"/>
        <v>12104</v>
      </c>
      <c r="B12107" s="31">
        <v>43637</v>
      </c>
      <c r="C12107" s="26"/>
      <c r="D12107" s="13">
        <v>29.3</v>
      </c>
      <c r="E12107" s="26">
        <v>25.2</v>
      </c>
      <c r="F12107" s="44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30"/>
        <v>12105</v>
      </c>
      <c r="B12108" s="31">
        <v>43638</v>
      </c>
      <c r="C12108" s="26"/>
      <c r="D12108" s="13">
        <v>27.8</v>
      </c>
      <c r="E12108" s="26">
        <v>24.5</v>
      </c>
      <c r="F12108" s="44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30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44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30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44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30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44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30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44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30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44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30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44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30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44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30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44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30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44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30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44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30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44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30"/>
        <v>12117</v>
      </c>
      <c r="B12120" s="31">
        <v>43650</v>
      </c>
      <c r="C12120" s="26"/>
      <c r="D12120" s="13">
        <v>32.6</v>
      </c>
      <c r="E12120" s="26">
        <v>26.7</v>
      </c>
      <c r="F12120" s="44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30"/>
        <v>12118</v>
      </c>
      <c r="B12121" s="31">
        <v>43651</v>
      </c>
      <c r="C12121" s="26"/>
      <c r="D12121" s="13">
        <v>31.6</v>
      </c>
      <c r="E12121" s="26">
        <v>25.5</v>
      </c>
      <c r="F12121" s="44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30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44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30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44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30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44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30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44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30"/>
        <v>12123</v>
      </c>
      <c r="B12126" s="31">
        <v>43656</v>
      </c>
      <c r="C12126" s="26"/>
      <c r="D12126" s="13">
        <v>32.4</v>
      </c>
      <c r="E12126" s="26">
        <v>25.8</v>
      </c>
      <c r="F12126" s="44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30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44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30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44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30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44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30"/>
        <v>12127</v>
      </c>
      <c r="B12130" s="31">
        <v>43660</v>
      </c>
      <c r="C12130" s="26"/>
      <c r="D12130" s="13">
        <v>31.4</v>
      </c>
      <c r="E12130" s="26">
        <v>25.8</v>
      </c>
      <c r="F12130" s="44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30"/>
        <v>12128</v>
      </c>
      <c r="B12131" s="31">
        <v>43661</v>
      </c>
      <c r="C12131" s="26"/>
      <c r="D12131" s="13">
        <v>28.6</v>
      </c>
      <c r="E12131" s="26">
        <v>24.6</v>
      </c>
      <c r="F12131" s="44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30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44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30"/>
        <v>12130</v>
      </c>
      <c r="B12133" s="31">
        <v>43663</v>
      </c>
      <c r="C12133" s="26"/>
      <c r="D12133" s="13">
        <v>31.2</v>
      </c>
      <c r="E12133" s="26">
        <v>25.7</v>
      </c>
      <c r="F12133" s="44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30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44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30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44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30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44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30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44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30"/>
        <v>12135</v>
      </c>
      <c r="B12138" s="31">
        <v>43668</v>
      </c>
      <c r="C12138" s="26"/>
      <c r="D12138" s="13">
        <v>31.4</v>
      </c>
      <c r="E12138" s="26">
        <v>25.5</v>
      </c>
      <c r="F12138" s="44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30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44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30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44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30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44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30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44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30"/>
        <v>12140</v>
      </c>
      <c r="B12143" s="31">
        <v>43673</v>
      </c>
      <c r="C12143" s="26"/>
      <c r="D12143" s="13">
        <v>30.5</v>
      </c>
      <c r="E12143" s="26">
        <v>25.1</v>
      </c>
      <c r="F12143" s="44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30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44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30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44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30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44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30"/>
        <v>12144</v>
      </c>
      <c r="B12147" s="31">
        <v>43677</v>
      </c>
      <c r="C12147" s="26"/>
      <c r="D12147" s="13">
        <v>31.2</v>
      </c>
      <c r="E12147" s="26">
        <v>25.5</v>
      </c>
      <c r="F12147" s="44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30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44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30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44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30"/>
        <v>12147</v>
      </c>
      <c r="B12150" s="31">
        <v>43680</v>
      </c>
      <c r="C12150" s="26"/>
      <c r="D12150" s="13">
        <v>31.6</v>
      </c>
      <c r="E12150" s="26">
        <v>25.8</v>
      </c>
      <c r="F12150" s="44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30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44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30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44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30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44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30"/>
        <v>12151</v>
      </c>
      <c r="B12154" s="31">
        <v>43684</v>
      </c>
      <c r="C12154" s="26"/>
      <c r="D12154" s="13">
        <v>28.6</v>
      </c>
      <c r="E12154" s="26">
        <v>24.9</v>
      </c>
      <c r="F12154" s="44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30"/>
        <v>12152</v>
      </c>
      <c r="B12155" s="31">
        <v>43685</v>
      </c>
      <c r="C12155" s="26"/>
      <c r="D12155" s="13">
        <v>30.3</v>
      </c>
      <c r="E12155" s="26">
        <v>26</v>
      </c>
      <c r="F12155" s="44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30"/>
        <v>12153</v>
      </c>
      <c r="B12156" s="31">
        <v>43686</v>
      </c>
      <c r="C12156" s="26">
        <v>22</v>
      </c>
      <c r="D12156" s="13"/>
      <c r="E12156" s="26">
        <v>23.8</v>
      </c>
      <c r="F12156" s="44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30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44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30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44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30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44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30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44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30"/>
        <v>12158</v>
      </c>
      <c r="B12161" s="31">
        <v>43691</v>
      </c>
      <c r="C12161" s="26"/>
      <c r="D12161" s="13">
        <v>29.8</v>
      </c>
      <c r="E12161" s="26">
        <v>25.2</v>
      </c>
      <c r="F12161" s="44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30"/>
        <v>12159</v>
      </c>
      <c r="B12162" s="31">
        <v>43692</v>
      </c>
      <c r="C12162" s="26">
        <v>21</v>
      </c>
      <c r="D12162" s="13"/>
      <c r="E12162" s="26">
        <v>24.9</v>
      </c>
      <c r="F12162" s="44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30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44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30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44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30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44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31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44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31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44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31"/>
        <v>12165</v>
      </c>
      <c r="B12168" s="31">
        <v>43698</v>
      </c>
      <c r="C12168" s="26"/>
      <c r="D12168" s="13">
        <v>30</v>
      </c>
      <c r="E12168" s="26">
        <v>24.7</v>
      </c>
      <c r="F12168" s="44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31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44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31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44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31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44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31"/>
        <v>12169</v>
      </c>
      <c r="B12172" s="31">
        <v>43702</v>
      </c>
      <c r="C12172" s="26"/>
      <c r="D12172" s="13">
        <v>29.4</v>
      </c>
      <c r="E12172" s="26">
        <v>25.2</v>
      </c>
      <c r="F12172" s="44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31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44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31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44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31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44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31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44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31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44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31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44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31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44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31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44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31"/>
        <v>12178</v>
      </c>
      <c r="B12181" s="31">
        <v>43711</v>
      </c>
      <c r="C12181" s="26"/>
      <c r="D12181" s="13">
        <v>29.6</v>
      </c>
      <c r="E12181" s="26">
        <v>24.7</v>
      </c>
      <c r="F12181" s="44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31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44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31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44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31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44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31"/>
        <v>12182</v>
      </c>
      <c r="B12185" s="31">
        <v>43715</v>
      </c>
      <c r="C12185" s="26"/>
      <c r="D12185" s="13">
        <v>29.3</v>
      </c>
      <c r="E12185" s="26">
        <v>25.9</v>
      </c>
      <c r="F12185" s="44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31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44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31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44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31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44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31"/>
        <v>12186</v>
      </c>
      <c r="B12189" s="31">
        <v>43719</v>
      </c>
      <c r="C12189" s="26"/>
      <c r="D12189" s="13">
        <v>32.4</v>
      </c>
      <c r="E12189" s="26">
        <v>25.4</v>
      </c>
      <c r="F12189" s="44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31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44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31"/>
        <v>12188</v>
      </c>
      <c r="B12191" s="31">
        <v>43721</v>
      </c>
      <c r="C12191" s="26"/>
      <c r="D12191" s="13">
        <v>30</v>
      </c>
      <c r="E12191" s="26">
        <v>25</v>
      </c>
      <c r="F12191" s="44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31"/>
        <v>12189</v>
      </c>
      <c r="B12192" s="31">
        <v>43722</v>
      </c>
      <c r="C12192" s="26"/>
      <c r="D12192" s="13">
        <v>29.7</v>
      </c>
      <c r="E12192" s="26">
        <v>25.4</v>
      </c>
      <c r="F12192" s="44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31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44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31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44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31"/>
        <v>12192</v>
      </c>
      <c r="B12195" s="31">
        <v>43725</v>
      </c>
      <c r="C12195" s="26"/>
      <c r="D12195" s="13">
        <v>29.8</v>
      </c>
      <c r="E12195" s="26">
        <v>23.7</v>
      </c>
      <c r="F12195" s="44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31"/>
        <v>12193</v>
      </c>
      <c r="B12196" s="31">
        <v>43726</v>
      </c>
      <c r="C12196" s="26"/>
      <c r="D12196" s="13">
        <v>31.3</v>
      </c>
      <c r="E12196" s="26">
        <v>24.4</v>
      </c>
      <c r="F12196" s="44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31"/>
        <v>12194</v>
      </c>
      <c r="B12197" s="31">
        <v>43727</v>
      </c>
      <c r="C12197" s="26"/>
      <c r="D12197" s="13">
        <v>31</v>
      </c>
      <c r="E12197" s="26">
        <v>25.4</v>
      </c>
      <c r="F12197" s="44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31"/>
        <v>12195</v>
      </c>
      <c r="B12198" s="31">
        <v>43728</v>
      </c>
      <c r="C12198" s="26"/>
      <c r="D12198" s="13">
        <v>29.4</v>
      </c>
      <c r="E12198" s="26">
        <v>25.7</v>
      </c>
      <c r="F12198" s="44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31"/>
        <v>12196</v>
      </c>
      <c r="B12199" s="31">
        <v>43729</v>
      </c>
      <c r="C12199" s="26"/>
      <c r="D12199" s="13">
        <v>29.6</v>
      </c>
      <c r="E12199" s="26">
        <v>25.8</v>
      </c>
      <c r="F12199" s="44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31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44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31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44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31"/>
        <v>12199</v>
      </c>
      <c r="B12202" s="31">
        <v>43732</v>
      </c>
      <c r="C12202" s="26"/>
      <c r="D12202" s="13">
        <v>29.6</v>
      </c>
      <c r="E12202" s="26">
        <v>25.9</v>
      </c>
      <c r="F12202" s="44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31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44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31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44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31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44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31"/>
        <v>12203</v>
      </c>
      <c r="B12206" s="31">
        <v>43736</v>
      </c>
      <c r="C12206" s="26"/>
      <c r="D12206" s="13">
        <v>30.6</v>
      </c>
      <c r="E12206" s="26">
        <v>25.5</v>
      </c>
      <c r="F12206" s="44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31"/>
        <v>12204</v>
      </c>
      <c r="B12207" s="31">
        <v>43737</v>
      </c>
      <c r="C12207" s="26"/>
      <c r="D12207" s="13">
        <v>28.6</v>
      </c>
      <c r="E12207" s="26">
        <v>25.1</v>
      </c>
      <c r="F12207" s="44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31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44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31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44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31"/>
        <v>12207</v>
      </c>
      <c r="B12210" s="31">
        <v>43740</v>
      </c>
      <c r="C12210" s="26"/>
      <c r="D12210" s="13">
        <v>28.8</v>
      </c>
      <c r="E12210" s="26">
        <v>24.8</v>
      </c>
      <c r="F12210" s="44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31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44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31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44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31"/>
        <v>12210</v>
      </c>
      <c r="B12213" s="31">
        <v>43743</v>
      </c>
      <c r="C12213" s="26"/>
      <c r="D12213" s="13">
        <v>32.4</v>
      </c>
      <c r="E12213" s="26">
        <v>25.6</v>
      </c>
      <c r="F12213" s="44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31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44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31"/>
        <v>12212</v>
      </c>
      <c r="B12215" s="31">
        <v>43745</v>
      </c>
      <c r="C12215" s="26"/>
      <c r="D12215" s="13">
        <v>29.4</v>
      </c>
      <c r="E12215" s="26">
        <v>24.9</v>
      </c>
      <c r="F12215" s="44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31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44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31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44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31"/>
        <v>12215</v>
      </c>
      <c r="B12218" s="31">
        <v>43748</v>
      </c>
      <c r="C12218" s="26"/>
      <c r="D12218" s="13">
        <v>28.2</v>
      </c>
      <c r="E12218" s="26">
        <v>25.4</v>
      </c>
      <c r="F12218" s="44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31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44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31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44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31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44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31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44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31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44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31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44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31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44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31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44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31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44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31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44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31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44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32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44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32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44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32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44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32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44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32"/>
        <v>12231</v>
      </c>
      <c r="B12234" s="31">
        <v>43764</v>
      </c>
      <c r="C12234" s="26"/>
      <c r="D12234" s="13">
        <v>29.2</v>
      </c>
      <c r="E12234" s="26">
        <v>25.2</v>
      </c>
      <c r="F12234" s="44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32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44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32"/>
        <v>12233</v>
      </c>
      <c r="B12236" s="31">
        <v>43766</v>
      </c>
      <c r="C12236" s="26"/>
      <c r="D12236" s="13">
        <v>27.4</v>
      </c>
      <c r="E12236" s="26">
        <v>24.4</v>
      </c>
      <c r="F12236" s="44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32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44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32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44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32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44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32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44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32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44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32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44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32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44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32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44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32"/>
        <v>12242</v>
      </c>
      <c r="B12245" s="31">
        <v>43775</v>
      </c>
      <c r="C12245" s="26"/>
      <c r="D12245" s="13">
        <v>31</v>
      </c>
      <c r="E12245" s="26">
        <v>25.1</v>
      </c>
      <c r="F12245" s="44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32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44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32"/>
        <v>12244</v>
      </c>
      <c r="B12247" s="31">
        <v>43777</v>
      </c>
      <c r="C12247" s="26"/>
      <c r="D12247" s="13">
        <v>31.2</v>
      </c>
      <c r="E12247" s="26">
        <v>25</v>
      </c>
      <c r="F12247" s="44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32"/>
        <v>12245</v>
      </c>
      <c r="B12248" s="31">
        <v>43778</v>
      </c>
      <c r="C12248" s="26"/>
      <c r="D12248" s="13">
        <v>29.2</v>
      </c>
      <c r="E12248" s="26">
        <v>25.3</v>
      </c>
      <c r="F12248" s="44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32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44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32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44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32"/>
        <v>12248</v>
      </c>
      <c r="B12251" s="31">
        <v>43781</v>
      </c>
      <c r="C12251" s="26"/>
      <c r="D12251" s="13">
        <v>29</v>
      </c>
      <c r="E12251" s="26">
        <v>25.6</v>
      </c>
      <c r="F12251" s="44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32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44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32"/>
        <v>12250</v>
      </c>
      <c r="B12253" s="31">
        <v>43783</v>
      </c>
      <c r="C12253" s="26"/>
      <c r="D12253" s="13">
        <v>31</v>
      </c>
      <c r="E12253" s="26">
        <v>26.1</v>
      </c>
      <c r="F12253" s="44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32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44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32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44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32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44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32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44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32"/>
        <v>12255</v>
      </c>
      <c r="B12258" s="31">
        <v>43788</v>
      </c>
      <c r="C12258" s="26"/>
      <c r="D12258" s="13">
        <v>30.6</v>
      </c>
      <c r="E12258" s="26">
        <v>25.2</v>
      </c>
      <c r="F12258" s="44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32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44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32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44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32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44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32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44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32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44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32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44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32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44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32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44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32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44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32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44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32"/>
        <v>12266</v>
      </c>
      <c r="B12269" s="31">
        <v>43799</v>
      </c>
      <c r="C12269" s="26">
        <v>22</v>
      </c>
      <c r="D12269" s="13"/>
      <c r="E12269" s="26">
        <v>25.1</v>
      </c>
      <c r="F12269" s="44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32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44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32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44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32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44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32"/>
        <v>12270</v>
      </c>
      <c r="B12273" s="31">
        <v>43803</v>
      </c>
      <c r="C12273" s="26"/>
      <c r="D12273" s="13">
        <v>30.2</v>
      </c>
      <c r="E12273" s="26">
        <v>26.2</v>
      </c>
      <c r="F12273" s="44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32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44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32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44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32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44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32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44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32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44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32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44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32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44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32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44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32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44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32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44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32"/>
        <v>12281</v>
      </c>
      <c r="B12284" s="31">
        <v>43814</v>
      </c>
      <c r="C12284" s="26">
        <v>23</v>
      </c>
      <c r="D12284" s="13">
        <v>31.4</v>
      </c>
      <c r="E12284" s="26"/>
      <c r="F12284" s="44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32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44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32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44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32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44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32"/>
        <v>12285</v>
      </c>
      <c r="B12288" s="31">
        <v>43818</v>
      </c>
      <c r="C12288" s="26">
        <v>23</v>
      </c>
      <c r="D12288" s="13"/>
      <c r="E12288" s="26">
        <v>26.7</v>
      </c>
      <c r="F12288" s="44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32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44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32"/>
        <v>12287</v>
      </c>
      <c r="B12290" s="31">
        <v>43820</v>
      </c>
      <c r="C12290" s="26"/>
      <c r="D12290" s="13">
        <v>30</v>
      </c>
      <c r="E12290" s="26">
        <v>25</v>
      </c>
      <c r="F12290" s="44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32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44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32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44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32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44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33">A12293+1</f>
        <v>12291</v>
      </c>
      <c r="B12294" s="31">
        <v>43824</v>
      </c>
      <c r="C12294" s="26"/>
      <c r="D12294" s="13">
        <v>30.2</v>
      </c>
      <c r="E12294" s="26">
        <v>26.2</v>
      </c>
      <c r="F12294" s="44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33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44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33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44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33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44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33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44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33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44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33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44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33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44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33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44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33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44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33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44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33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44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33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44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33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44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33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44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33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44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33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44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33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44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33"/>
        <v>12309</v>
      </c>
      <c r="B12312" s="31">
        <v>43842</v>
      </c>
      <c r="C12312" s="26"/>
      <c r="D12312" s="13">
        <v>31.8</v>
      </c>
      <c r="E12312" s="26">
        <v>26.1</v>
      </c>
      <c r="F12312" s="44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33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44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33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44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33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44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33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44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33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44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33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44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33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44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33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44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33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44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33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44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33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44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33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44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33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44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33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44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33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44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33"/>
        <v>12325</v>
      </c>
      <c r="B12328" s="31">
        <v>43858</v>
      </c>
      <c r="C12328" s="26"/>
      <c r="D12328" s="13">
        <v>31.8</v>
      </c>
      <c r="E12328" s="26">
        <v>26.1</v>
      </c>
      <c r="F12328" s="44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33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44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33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44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33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44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33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44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33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44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33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44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33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44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33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44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33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44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33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44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33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44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33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44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33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44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33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44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33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44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33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44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33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44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33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44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33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44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33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44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33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44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33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44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33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44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33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44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33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44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33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44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33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44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33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44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33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44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34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44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34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44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34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44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34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44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34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44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34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44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34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44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34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44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34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44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34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44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34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44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34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44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34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44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34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44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34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44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34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44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34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44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34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44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34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44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34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44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34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44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34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44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34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44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34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44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34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44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34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44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34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44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34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44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34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44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34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44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34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44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34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44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34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44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34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44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34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44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34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44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34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44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34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44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34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44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34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44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34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44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34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44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34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44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34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44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34"/>
        <v>12399</v>
      </c>
      <c r="B12402" s="31">
        <v>43932</v>
      </c>
      <c r="C12402" s="26"/>
      <c r="D12402" s="13">
        <v>33.4</v>
      </c>
      <c r="E12402" s="26">
        <v>27.3</v>
      </c>
      <c r="F12402" s="44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34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44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34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44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34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44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34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44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34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44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34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44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34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44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34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44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34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44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34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44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34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44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34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44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34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44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34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44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34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44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34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44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34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44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34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44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34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44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35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44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35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44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35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44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35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44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35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44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35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44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35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44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35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44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35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44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35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44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35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44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35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44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35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44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35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44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35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44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35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44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35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44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35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44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35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44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35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44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35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44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35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44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35"/>
        <v>12441</v>
      </c>
      <c r="B12444" s="31">
        <v>43974</v>
      </c>
      <c r="C12444" s="26"/>
      <c r="D12444" s="13">
        <v>31.5</v>
      </c>
      <c r="E12444" s="26">
        <v>26.6</v>
      </c>
      <c r="F12444" s="44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35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44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35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44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35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44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35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44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35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44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35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44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35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44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35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44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35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44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35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44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35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44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35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44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35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44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35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44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35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44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35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44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35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44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35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44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35"/>
        <v>12460</v>
      </c>
      <c r="B12463" s="31">
        <v>43993</v>
      </c>
      <c r="C12463" s="26">
        <v>22</v>
      </c>
      <c r="D12463" s="13"/>
      <c r="E12463" s="26">
        <v>26.1</v>
      </c>
      <c r="F12463" s="44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35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44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35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44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35"/>
        <v>12463</v>
      </c>
      <c r="B12466" s="31">
        <v>43996</v>
      </c>
      <c r="C12466" s="26"/>
      <c r="D12466" s="13"/>
      <c r="E12466" s="26"/>
      <c r="F12466" s="44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35"/>
        <v>12464</v>
      </c>
      <c r="B12467" s="31">
        <v>43997</v>
      </c>
      <c r="C12467" s="26"/>
      <c r="D12467" s="13">
        <v>33.4</v>
      </c>
      <c r="E12467" s="26">
        <v>26.5</v>
      </c>
      <c r="F12467" s="44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35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44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35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44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35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44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35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44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35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44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35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44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35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44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35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44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35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44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35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44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35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44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35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44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35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44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35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44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35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44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35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44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35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44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35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44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36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44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36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44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36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44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36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44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36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44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36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44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36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44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36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44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36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44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36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44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36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44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36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44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36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44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36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44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36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44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36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44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36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44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36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44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36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44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36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44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36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44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36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44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36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44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36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44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36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44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36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44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36"/>
        <v>12509</v>
      </c>
      <c r="B12512" s="31">
        <v>44042</v>
      </c>
      <c r="C12512" s="26"/>
      <c r="D12512" s="13">
        <v>31.4</v>
      </c>
      <c r="E12512" s="26">
        <v>26.3</v>
      </c>
      <c r="F12512" s="44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36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44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36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44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36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44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36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44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36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44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36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44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36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44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36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44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36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44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36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44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36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44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36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44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36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44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36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44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36"/>
        <v>12524</v>
      </c>
      <c r="B12527" s="31">
        <v>44057</v>
      </c>
      <c r="C12527" s="26"/>
      <c r="D12527" s="13">
        <v>31.8</v>
      </c>
      <c r="E12527" s="26">
        <v>25.9</v>
      </c>
      <c r="F12527" s="44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36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44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36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44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36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44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36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44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36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44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36"/>
        <v>12530</v>
      </c>
      <c r="B12533" s="31">
        <v>44063</v>
      </c>
      <c r="C12533" s="26"/>
      <c r="D12533" s="13">
        <v>33</v>
      </c>
      <c r="E12533" s="26">
        <v>26.2</v>
      </c>
      <c r="F12533" s="44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36"/>
        <v>12531</v>
      </c>
      <c r="B12534" s="31">
        <v>44064</v>
      </c>
      <c r="C12534" s="26"/>
      <c r="D12534" s="13">
        <v>31.8</v>
      </c>
      <c r="E12534" s="26">
        <v>25.6</v>
      </c>
      <c r="F12534" s="44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36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44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36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44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36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44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36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44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36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44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36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44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36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44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36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44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36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44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36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44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36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44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36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44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36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44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36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44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36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44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37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44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37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44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37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44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37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44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37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44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37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44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37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44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37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44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37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44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37"/>
        <v>12556</v>
      </c>
      <c r="B12559" s="31">
        <v>44089</v>
      </c>
      <c r="C12559" s="26"/>
      <c r="D12559" s="13"/>
      <c r="E12559" s="26"/>
      <c r="F12559" s="44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37"/>
        <v>12557</v>
      </c>
      <c r="B12560" s="31">
        <v>44090</v>
      </c>
      <c r="C12560" s="26"/>
      <c r="D12560" s="13"/>
      <c r="E12560" s="26"/>
      <c r="F12560" s="44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37"/>
        <v>12558</v>
      </c>
      <c r="B12561" s="31">
        <v>44091</v>
      </c>
      <c r="C12561" s="26"/>
      <c r="D12561" s="13"/>
      <c r="E12561" s="26"/>
      <c r="F12561" s="44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37"/>
        <v>12559</v>
      </c>
      <c r="B12562" s="31">
        <v>44092</v>
      </c>
      <c r="C12562" s="26"/>
      <c r="D12562" s="13"/>
      <c r="E12562" s="26"/>
      <c r="F12562" s="44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37"/>
        <v>12560</v>
      </c>
      <c r="B12563" s="31">
        <v>44093</v>
      </c>
      <c r="C12563" s="26"/>
      <c r="D12563" s="13"/>
      <c r="E12563" s="26"/>
      <c r="F12563" s="44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37"/>
        <v>12561</v>
      </c>
      <c r="B12564" s="31">
        <v>44094</v>
      </c>
      <c r="C12564" s="26"/>
      <c r="D12564" s="13"/>
      <c r="E12564" s="26"/>
      <c r="F12564" s="44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37"/>
        <v>12562</v>
      </c>
      <c r="B12565" s="31">
        <v>44095</v>
      </c>
      <c r="C12565" s="26"/>
      <c r="D12565" s="13"/>
      <c r="E12565" s="26"/>
      <c r="F12565" s="44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37"/>
        <v>12563</v>
      </c>
      <c r="B12566" s="31">
        <v>44096</v>
      </c>
      <c r="C12566" s="26"/>
      <c r="D12566" s="13"/>
      <c r="E12566" s="26"/>
      <c r="F12566" s="44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37"/>
        <v>12564</v>
      </c>
      <c r="B12567" s="31">
        <v>44097</v>
      </c>
      <c r="C12567" s="26"/>
      <c r="D12567" s="13"/>
      <c r="E12567" s="26"/>
      <c r="F12567" s="44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37"/>
        <v>12565</v>
      </c>
      <c r="B12568" s="31">
        <v>44098</v>
      </c>
      <c r="C12568" s="26"/>
      <c r="D12568" s="13"/>
      <c r="E12568" s="26"/>
      <c r="F12568" s="44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37"/>
        <v>12566</v>
      </c>
      <c r="B12569" s="31">
        <v>44099</v>
      </c>
      <c r="C12569" s="26"/>
      <c r="D12569" s="13"/>
      <c r="E12569" s="26"/>
      <c r="F12569" s="44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37"/>
        <v>12567</v>
      </c>
      <c r="B12570" s="31">
        <v>44100</v>
      </c>
      <c r="C12570" s="26"/>
      <c r="D12570" s="13"/>
      <c r="E12570" s="26"/>
      <c r="F12570" s="44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37"/>
        <v>12568</v>
      </c>
      <c r="B12571" s="31">
        <v>44101</v>
      </c>
      <c r="C12571" s="26"/>
      <c r="D12571" s="13"/>
      <c r="E12571" s="26"/>
      <c r="F12571" s="44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37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44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37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44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37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44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37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44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37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44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37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44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37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44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37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44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37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44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37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44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37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44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37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44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37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44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37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44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37"/>
        <v>12583</v>
      </c>
      <c r="B12586" s="31">
        <v>44116</v>
      </c>
      <c r="C12586" s="26"/>
      <c r="D12586" s="13">
        <v>32.4</v>
      </c>
      <c r="E12586" s="26">
        <v>26.3</v>
      </c>
      <c r="F12586" s="44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37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44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37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44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37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44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37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44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37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44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37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44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37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44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37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44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37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44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37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44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37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44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37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44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37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44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37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44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37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44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37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44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37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44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37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44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37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44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37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44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37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44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37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44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37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44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37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44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37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44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37"/>
        <v>12609</v>
      </c>
      <c r="B12612" s="31">
        <v>44142</v>
      </c>
      <c r="C12612" s="26"/>
      <c r="D12612" s="13">
        <v>30</v>
      </c>
      <c r="E12612" s="26">
        <v>25.5</v>
      </c>
      <c r="F12612" s="44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37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44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38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44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38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44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38"/>
        <v>12613</v>
      </c>
      <c r="B12616" s="31">
        <v>44146</v>
      </c>
      <c r="C12616" s="26"/>
      <c r="D12616" s="13">
        <v>32.5</v>
      </c>
      <c r="E12616" s="26">
        <v>27</v>
      </c>
      <c r="F12616" s="44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38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44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38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44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38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44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38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44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38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44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38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44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38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44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38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44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38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44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38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44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38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44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38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44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38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44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38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44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38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44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38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44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38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44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38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44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38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44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38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44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38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44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38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44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38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44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38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44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38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44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38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44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38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44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38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44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38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44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38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44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38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44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38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44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38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44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38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44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38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44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38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44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38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44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38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44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38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44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38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44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38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44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38"/>
        <v>12655</v>
      </c>
      <c r="B12658" s="31">
        <v>44188</v>
      </c>
      <c r="C12658" s="26"/>
      <c r="D12658" s="13">
        <v>32</v>
      </c>
      <c r="E12658" s="26">
        <v>25.9</v>
      </c>
      <c r="F12658" s="44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38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44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38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44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38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44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38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44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38"/>
        <v>12660</v>
      </c>
      <c r="B12663" s="31">
        <v>44193</v>
      </c>
      <c r="C12663" s="26"/>
      <c r="D12663" s="13">
        <v>30.4</v>
      </c>
      <c r="E12663" s="26">
        <v>25.6</v>
      </c>
      <c r="F12663" s="44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38"/>
        <v>12661</v>
      </c>
      <c r="B12664" s="31">
        <v>44194</v>
      </c>
      <c r="C12664" s="26"/>
      <c r="D12664" s="13">
        <v>31.9</v>
      </c>
      <c r="E12664" s="26">
        <v>25.9</v>
      </c>
      <c r="F12664" s="44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38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44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38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44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38"/>
        <v>12664</v>
      </c>
      <c r="B12667" s="31">
        <v>44197</v>
      </c>
      <c r="C12667" s="26"/>
      <c r="D12667" s="13">
        <v>33.4</v>
      </c>
      <c r="E12667" s="26">
        <v>25.8</v>
      </c>
      <c r="F12667" s="44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38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44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38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44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38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44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38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44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38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44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38"/>
        <v>12670</v>
      </c>
      <c r="B12673" s="31">
        <v>44203</v>
      </c>
      <c r="C12673" s="26"/>
      <c r="D12673" s="13">
        <v>32.4</v>
      </c>
      <c r="E12673" s="26">
        <v>26.6</v>
      </c>
      <c r="F12673" s="44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38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44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38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44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38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44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38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44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39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44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39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44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39"/>
        <v>12677</v>
      </c>
      <c r="B12680" s="31">
        <v>44210</v>
      </c>
      <c r="C12680" s="26"/>
      <c r="D12680" s="13">
        <v>33.4</v>
      </c>
      <c r="E12680" s="26">
        <v>27.5</v>
      </c>
      <c r="F12680" s="44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39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44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39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44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39"/>
        <v>12680</v>
      </c>
      <c r="B12683" s="31">
        <v>44213</v>
      </c>
      <c r="C12683" s="26"/>
      <c r="D12683" s="13">
        <v>32.6</v>
      </c>
      <c r="E12683" s="26">
        <v>25.8</v>
      </c>
      <c r="F12683" s="44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39"/>
        <v>12681</v>
      </c>
      <c r="B12684" s="31">
        <v>44214</v>
      </c>
      <c r="C12684" s="26"/>
      <c r="D12684" s="13">
        <v>32</v>
      </c>
      <c r="E12684" s="26">
        <v>25.8</v>
      </c>
      <c r="F12684" s="44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39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44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39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44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39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44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39"/>
        <v>12685</v>
      </c>
      <c r="B12688" s="31">
        <v>44218</v>
      </c>
      <c r="C12688" s="26"/>
      <c r="D12688" s="13">
        <v>32.6</v>
      </c>
      <c r="E12688" s="26">
        <v>26.1</v>
      </c>
      <c r="F12688" s="44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39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44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39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44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39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44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39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44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39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44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39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44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39"/>
        <v>12692</v>
      </c>
      <c r="B12695" s="31">
        <v>44225</v>
      </c>
      <c r="C12695" s="26"/>
      <c r="D12695" s="13">
        <v>32.9</v>
      </c>
      <c r="E12695" s="26">
        <v>26.9</v>
      </c>
      <c r="F12695" s="44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39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44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39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44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39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44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39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44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39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44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39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44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39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44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39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44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39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44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39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44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39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44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39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44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39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44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39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44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39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44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39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44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39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44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39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44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39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44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39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44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39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44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39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44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39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44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39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44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39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44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39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44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39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44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39"/>
        <v>12720</v>
      </c>
      <c r="B12723" s="31">
        <v>44253</v>
      </c>
      <c r="C12723" s="26">
        <v>21.4</v>
      </c>
      <c r="D12723" s="13">
        <v>29</v>
      </c>
      <c r="E12723" s="26"/>
      <c r="F12723" s="44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39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44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39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44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39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44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39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44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39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44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39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44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39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44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39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44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39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44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39"/>
        <v>12730</v>
      </c>
      <c r="B12733" s="31">
        <v>44263</v>
      </c>
      <c r="C12733" s="26"/>
      <c r="D12733" s="13">
        <v>31.8</v>
      </c>
      <c r="E12733" s="26">
        <v>25.9</v>
      </c>
      <c r="F12733" s="44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39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44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39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44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39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44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39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44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39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44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39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44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39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44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39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44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40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44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40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44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40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44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40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44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40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44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40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44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40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44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40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44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40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44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40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44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40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44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40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44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40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44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40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44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40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44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40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44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40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44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40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44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40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44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40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44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40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44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40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44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40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44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40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44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40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44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40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44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40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44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40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44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40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44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40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44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40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44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40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44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40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44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40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44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40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44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40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44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40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44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40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44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40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44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40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44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40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44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40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44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40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44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40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44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40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44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40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44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40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44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40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44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40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44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40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44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40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44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40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44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40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44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40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44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40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44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40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44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40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44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40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44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40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44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40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44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40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44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40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44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40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44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40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44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41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44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41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44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41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44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41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44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41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44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41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44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41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44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41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44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41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44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41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44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41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44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41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44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41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44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41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44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41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44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41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44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41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44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41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44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41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44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41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44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41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44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41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44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41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44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41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44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41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44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41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44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41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44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41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44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41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44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41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44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41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44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41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44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41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44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41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44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41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44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41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44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41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44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41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44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41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44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41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44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41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44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41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44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41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44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41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44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41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44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41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44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41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44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41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44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41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44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41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44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41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44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41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44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41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44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41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44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41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44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41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44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41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44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41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44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41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44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41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44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41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44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41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44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41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44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41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44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42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44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42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44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42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44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42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44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42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44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42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44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42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44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42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44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42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44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42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44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42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44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42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44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42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44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42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44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42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44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42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44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42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44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42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44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42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44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42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44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42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44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42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44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42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44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42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44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42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44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42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44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42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44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42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44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42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44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42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44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42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44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42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44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42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44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42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44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42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44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42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44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42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44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42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44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42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44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42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44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42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44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42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44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42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44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42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44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42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44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42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44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42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44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42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44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42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44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42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44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42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44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42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44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42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44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42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44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42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44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42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44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42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44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42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44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42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44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42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44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42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44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42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44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42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44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42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44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43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44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43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44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43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44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43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44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43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44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43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44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43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44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43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44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43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44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43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44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43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44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43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44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43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44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43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44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43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44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43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44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43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44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43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44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43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44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43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44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43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44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43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44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43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44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43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44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43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44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43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44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43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44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43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44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43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44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43"/>
        <v>12960</v>
      </c>
      <c r="B12963" s="31">
        <v>44493</v>
      </c>
      <c r="C12963" s="26"/>
      <c r="D12963" s="13">
        <v>30</v>
      </c>
      <c r="E12963" s="26">
        <v>25.2</v>
      </c>
      <c r="F12963" s="44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43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44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43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44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43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44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43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44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43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44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43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44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43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44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43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44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43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44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43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44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43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44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43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44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43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44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43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44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43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44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43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44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43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44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43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44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43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44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43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44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43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44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43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44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43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44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43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44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43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44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43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44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43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44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43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44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43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44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43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44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43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44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43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44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43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44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43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44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44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44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44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44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44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44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44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44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44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44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44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44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44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44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44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44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44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44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44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44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44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44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44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44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44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44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44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44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44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44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44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44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44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44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44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44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44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44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44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44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44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44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44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44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44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44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44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44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44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44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44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44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44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44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44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44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44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44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44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44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44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44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44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44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44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44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44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44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32">
    <mergeCell ref="Q1:Q3"/>
    <mergeCell ref="R1:R3"/>
    <mergeCell ref="S1:S3"/>
    <mergeCell ref="T1:T3"/>
    <mergeCell ref="AW1:AW3"/>
    <mergeCell ref="AC2:AF2"/>
    <mergeCell ref="AG2:AG3"/>
    <mergeCell ref="AH2:AH3"/>
    <mergeCell ref="AI2:AI3"/>
    <mergeCell ref="AC1:AH1"/>
    <mergeCell ref="AI1:AS1"/>
    <mergeCell ref="AT1:AT3"/>
    <mergeCell ref="AU1:AU3"/>
    <mergeCell ref="AV1:AV3"/>
    <mergeCell ref="AJ2:AJ3"/>
    <mergeCell ref="AK2:AN2"/>
    <mergeCell ref="U1:X2"/>
    <mergeCell ref="Y1:AB2"/>
    <mergeCell ref="AT5:AT17"/>
    <mergeCell ref="AT18:AT30"/>
    <mergeCell ref="AT31:AT43"/>
    <mergeCell ref="AO2:AR2"/>
    <mergeCell ref="AS2:AS3"/>
    <mergeCell ref="AV5:AV56"/>
    <mergeCell ref="AW5:AW56"/>
    <mergeCell ref="Q59:Q113"/>
    <mergeCell ref="Q5:Q58"/>
    <mergeCell ref="AT44:AT56"/>
    <mergeCell ref="AU5:AU17"/>
    <mergeCell ref="AU18:AU30"/>
    <mergeCell ref="AU31:AU43"/>
    <mergeCell ref="AU44:AU5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943-4021-4262-9F6D-1870A95AD9E4}">
  <sheetPr codeName="Sheet2"/>
  <dimension ref="A1:AR77"/>
  <sheetViews>
    <sheetView topLeftCell="C1" zoomScale="85" zoomScaleNormal="85" workbookViewId="0">
      <selection activeCell="O2" sqref="O2:O14"/>
    </sheetView>
  </sheetViews>
  <sheetFormatPr defaultRowHeight="15" x14ac:dyDescent="0.25"/>
  <cols>
    <col min="1" max="1" width="3.5703125" style="23" bestFit="1" customWidth="1"/>
    <col min="2" max="2" width="17.5703125" style="30" bestFit="1" customWidth="1"/>
    <col min="3" max="3" width="5" style="30" bestFit="1" customWidth="1"/>
    <col min="4" max="4" width="14.85546875" style="30" bestFit="1" customWidth="1"/>
    <col min="5" max="6" width="6.5703125" style="30" bestFit="1" customWidth="1"/>
    <col min="7" max="7" width="6.7109375" style="30" bestFit="1" customWidth="1"/>
    <col min="8" max="8" width="16.5703125" style="30" bestFit="1" customWidth="1"/>
    <col min="9" max="9" width="16.5703125" style="23" bestFit="1" customWidth="1"/>
    <col min="10" max="10" width="17.5703125" style="23" bestFit="1" customWidth="1"/>
    <col min="11" max="12" width="12" style="23" bestFit="1" customWidth="1"/>
    <col min="13" max="13" width="12.5703125" style="23" bestFit="1" customWidth="1"/>
    <col min="14" max="15" width="10" style="30" bestFit="1" customWidth="1"/>
    <col min="16" max="16" width="11" style="30" bestFit="1" customWidth="1"/>
    <col min="17" max="17" width="11.5703125" style="30" bestFit="1" customWidth="1"/>
    <col min="18" max="18" width="13.7109375" style="30" bestFit="1" customWidth="1"/>
    <col min="19" max="22" width="9.140625" style="30"/>
    <col min="23" max="24" width="9.140625" style="11"/>
    <col min="25" max="16384" width="9.140625" style="30"/>
  </cols>
  <sheetData>
    <row r="1" spans="1:44" x14ac:dyDescent="0.25">
      <c r="A1" s="101" t="s">
        <v>46</v>
      </c>
      <c r="B1" s="101" t="s">
        <v>47</v>
      </c>
      <c r="C1" s="101" t="s">
        <v>5</v>
      </c>
      <c r="D1" s="101" t="s">
        <v>48</v>
      </c>
      <c r="E1" s="101" t="s">
        <v>52</v>
      </c>
      <c r="F1" s="101"/>
      <c r="G1" s="101" t="s">
        <v>51</v>
      </c>
      <c r="H1" s="101" t="s">
        <v>57</v>
      </c>
      <c r="I1" s="101" t="s">
        <v>58</v>
      </c>
      <c r="J1" s="101" t="s">
        <v>59</v>
      </c>
      <c r="L1" s="101" t="s">
        <v>21</v>
      </c>
      <c r="M1" s="101" t="s">
        <v>55</v>
      </c>
      <c r="N1" s="101" t="s">
        <v>56</v>
      </c>
      <c r="O1" s="77"/>
      <c r="P1" s="30" t="s">
        <v>63</v>
      </c>
      <c r="Q1" s="30" t="s">
        <v>62</v>
      </c>
      <c r="R1" s="30" t="s">
        <v>61</v>
      </c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</row>
    <row r="2" spans="1:44" x14ac:dyDescent="0.25">
      <c r="A2" s="101"/>
      <c r="B2" s="101"/>
      <c r="C2" s="101"/>
      <c r="D2" s="101"/>
      <c r="E2" s="55" t="s">
        <v>49</v>
      </c>
      <c r="F2" s="55" t="s">
        <v>50</v>
      </c>
      <c r="G2" s="101"/>
      <c r="H2" s="101"/>
      <c r="I2" s="101"/>
      <c r="J2" s="101"/>
      <c r="L2" s="101"/>
      <c r="M2" s="101"/>
      <c r="N2" s="101"/>
      <c r="O2" s="77"/>
      <c r="P2" s="78">
        <v>3.7755806907202902E-3</v>
      </c>
      <c r="Q2" s="78">
        <v>3.7755800000000002E-3</v>
      </c>
      <c r="R2" s="78">
        <v>3.7644354160875E-3</v>
      </c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</row>
    <row r="3" spans="1:44" x14ac:dyDescent="0.25">
      <c r="A3" s="32">
        <v>1</v>
      </c>
      <c r="B3" s="31">
        <v>38276</v>
      </c>
      <c r="C3" s="34">
        <v>0.5</v>
      </c>
      <c r="D3" s="33" cm="1">
        <f t="array" ref="D3">NORMALIZE(C3,$C$3:$C$62)</f>
        <v>5.1546391752577319E-3</v>
      </c>
      <c r="E3" s="33">
        <f>D3</f>
        <v>5.1546391752577319E-3</v>
      </c>
      <c r="F3" s="33">
        <f>D4</f>
        <v>2.0618556701030927E-2</v>
      </c>
      <c r="G3" s="33">
        <f>D5</f>
        <v>1</v>
      </c>
      <c r="H3" s="26" cm="1">
        <f t="array" ref="H3">DENORMALIZE(G3,$C$3:$C$62)</f>
        <v>97</v>
      </c>
      <c r="I3" s="54"/>
      <c r="J3" s="54"/>
      <c r="L3" s="54">
        <v>1</v>
      </c>
      <c r="M3" s="26"/>
      <c r="N3" s="26"/>
      <c r="O3" s="50"/>
      <c r="P3" s="79">
        <v>0.21769046504434117</v>
      </c>
      <c r="Q3" s="78">
        <v>0.21092830000000001</v>
      </c>
      <c r="R3" s="78">
        <v>0.195186167955398</v>
      </c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</row>
    <row r="4" spans="1:44" x14ac:dyDescent="0.25">
      <c r="A4" s="32">
        <f>A3+1</f>
        <v>2</v>
      </c>
      <c r="B4" s="31">
        <v>38277</v>
      </c>
      <c r="C4" s="34">
        <v>2</v>
      </c>
      <c r="D4" s="33" cm="1">
        <f t="array" ref="D4">NORMALIZE(C4,$C$3:$C$62)</f>
        <v>2.0618556701030927E-2</v>
      </c>
      <c r="E4" s="33">
        <f t="shared" ref="E4:E60" si="0">D4</f>
        <v>2.0618556701030927E-2</v>
      </c>
      <c r="F4" s="33">
        <f t="shared" ref="F4:F60" si="1">D5</f>
        <v>1</v>
      </c>
      <c r="G4" s="33">
        <f t="shared" ref="G4:G60" si="2">D6</f>
        <v>0.52577319587628868</v>
      </c>
      <c r="H4" s="26" cm="1">
        <f t="array" ref="H4">DENORMALIZE(G4,$C$3:$C$62)</f>
        <v>51</v>
      </c>
      <c r="I4" s="54"/>
      <c r="J4" s="54"/>
      <c r="L4" s="54">
        <f>L3+1</f>
        <v>2</v>
      </c>
      <c r="M4" s="26"/>
      <c r="N4" s="26"/>
      <c r="O4" s="50"/>
      <c r="P4" s="79">
        <v>0.3345084402960587</v>
      </c>
      <c r="Q4" s="78">
        <v>0.32661962999999999</v>
      </c>
      <c r="R4" s="78">
        <v>0.30066987872123702</v>
      </c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</row>
    <row r="5" spans="1:44" x14ac:dyDescent="0.25">
      <c r="A5" s="32">
        <f t="shared" ref="A5:A62" si="3">A4+1</f>
        <v>3</v>
      </c>
      <c r="B5" s="31">
        <v>38278</v>
      </c>
      <c r="C5" s="34">
        <v>97</v>
      </c>
      <c r="D5" s="33" cm="1">
        <f t="array" ref="D5">NORMALIZE(C5,$C$3:$C$62)</f>
        <v>1</v>
      </c>
      <c r="E5" s="33">
        <f t="shared" si="0"/>
        <v>1</v>
      </c>
      <c r="F5" s="33">
        <f t="shared" si="1"/>
        <v>0.52577319587628868</v>
      </c>
      <c r="G5" s="33">
        <f t="shared" si="2"/>
        <v>0.62061855670103094</v>
      </c>
      <c r="H5" s="26" cm="1">
        <f t="array" ref="H5">DENORMALIZE(G5,$C$3:$C$62)</f>
        <v>60.2</v>
      </c>
      <c r="I5" s="54"/>
      <c r="J5" s="54"/>
      <c r="L5" s="54">
        <f t="shared" ref="L5:L12" si="4">L4+1</f>
        <v>3</v>
      </c>
      <c r="M5" s="26"/>
      <c r="N5" s="26"/>
      <c r="O5" s="50"/>
      <c r="P5" s="79">
        <v>0.2542276274950851</v>
      </c>
      <c r="Q5" s="78">
        <v>0.24064205999999999</v>
      </c>
      <c r="R5" s="78">
        <v>0.22195315361022899</v>
      </c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</row>
    <row r="6" spans="1:44" x14ac:dyDescent="0.25">
      <c r="A6" s="32">
        <f t="shared" si="3"/>
        <v>4</v>
      </c>
      <c r="B6" s="31">
        <v>38279</v>
      </c>
      <c r="C6" s="34">
        <v>51</v>
      </c>
      <c r="D6" s="33" cm="1">
        <f t="array" ref="D6">NORMALIZE(C6,$C$3:$C$62)</f>
        <v>0.52577319587628868</v>
      </c>
      <c r="E6" s="33">
        <f t="shared" si="0"/>
        <v>0.52577319587628868</v>
      </c>
      <c r="F6" s="33">
        <f t="shared" si="1"/>
        <v>0.62061855670103094</v>
      </c>
      <c r="G6" s="33">
        <f>D8</f>
        <v>0.23711340206185566</v>
      </c>
      <c r="H6" s="26" cm="1">
        <f t="array" ref="H6">DENORMALIZE(G6,$C$3:$C$62)</f>
        <v>23</v>
      </c>
      <c r="I6" s="54"/>
      <c r="J6" s="54"/>
      <c r="L6" s="54">
        <f t="shared" si="4"/>
        <v>4</v>
      </c>
      <c r="M6" s="26"/>
      <c r="N6" s="26"/>
      <c r="O6" s="50"/>
      <c r="P6" s="79">
        <v>0.18708062354684901</v>
      </c>
      <c r="Q6" s="78">
        <v>0.17232989000000001</v>
      </c>
      <c r="R6" s="78">
        <v>0.16048069298267301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</row>
    <row r="7" spans="1:44" x14ac:dyDescent="0.25">
      <c r="A7" s="32">
        <f t="shared" si="3"/>
        <v>5</v>
      </c>
      <c r="B7" s="31">
        <v>38280</v>
      </c>
      <c r="C7" s="34">
        <v>60.2</v>
      </c>
      <c r="D7" s="33" cm="1">
        <f t="array" ref="D7">NORMALIZE(C7,$C$3:$C$62)</f>
        <v>0.62061855670103094</v>
      </c>
      <c r="E7" s="33">
        <f t="shared" si="0"/>
        <v>0.62061855670103094</v>
      </c>
      <c r="F7" s="33">
        <f>D8</f>
        <v>0.23711340206185566</v>
      </c>
      <c r="G7" s="33">
        <f>D9</f>
        <v>0.10309278350515463</v>
      </c>
      <c r="H7" s="26" cm="1">
        <f t="array" ref="H7">DENORMALIZE(G7,$C$3:$C$62)</f>
        <v>10</v>
      </c>
      <c r="I7" s="54"/>
      <c r="J7" s="54"/>
      <c r="L7" s="54">
        <f t="shared" si="4"/>
        <v>5</v>
      </c>
      <c r="M7" s="26"/>
      <c r="N7" s="26"/>
      <c r="O7" s="50"/>
      <c r="P7" s="79">
        <v>7.0489272726730959E-2</v>
      </c>
      <c r="Q7" s="78">
        <v>5.8225600000000002E-2</v>
      </c>
      <c r="R7" s="78">
        <v>5.6200861930847099E-2</v>
      </c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</row>
    <row r="8" spans="1:44" x14ac:dyDescent="0.25">
      <c r="A8" s="32">
        <f t="shared" si="3"/>
        <v>6</v>
      </c>
      <c r="B8" s="31">
        <v>38281</v>
      </c>
      <c r="C8" s="34">
        <v>23</v>
      </c>
      <c r="D8" s="33" cm="1">
        <f t="array" ref="D8">NORMALIZE(C8,$C$3:$C$62)</f>
        <v>0.23711340206185566</v>
      </c>
      <c r="E8" s="33">
        <f t="shared" si="0"/>
        <v>0.23711340206185566</v>
      </c>
      <c r="F8" s="33">
        <f t="shared" si="1"/>
        <v>0.10309278350515463</v>
      </c>
      <c r="G8" s="33">
        <f t="shared" si="2"/>
        <v>0.17525773195876287</v>
      </c>
      <c r="H8" s="26" cm="1">
        <f t="array" ref="H8">DENORMALIZE(G8,$C$3:$C$62)</f>
        <v>17</v>
      </c>
      <c r="I8" s="54"/>
      <c r="J8" s="54"/>
      <c r="L8" s="54">
        <f t="shared" si="4"/>
        <v>6</v>
      </c>
      <c r="M8" s="26"/>
      <c r="N8" s="26"/>
      <c r="O8" s="50"/>
      <c r="P8" s="79">
        <v>5.9074324114234286E-2</v>
      </c>
      <c r="Q8" s="78">
        <v>4.6368109999999997E-2</v>
      </c>
      <c r="R8" s="78">
        <v>4.5016389340162201E-2</v>
      </c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</row>
    <row r="9" spans="1:44" x14ac:dyDescent="0.25">
      <c r="A9" s="32">
        <f>A8+1</f>
        <v>7</v>
      </c>
      <c r="B9" s="31">
        <v>38282</v>
      </c>
      <c r="C9" s="34">
        <v>10</v>
      </c>
      <c r="D9" s="33" cm="1">
        <f t="array" ref="D9">NORMALIZE(C9,$C$3:$C$62)</f>
        <v>0.10309278350515463</v>
      </c>
      <c r="E9" s="33">
        <f t="shared" si="0"/>
        <v>0.10309278350515463</v>
      </c>
      <c r="F9" s="33">
        <f t="shared" si="1"/>
        <v>0.17525773195876287</v>
      </c>
      <c r="G9" s="33">
        <f t="shared" si="2"/>
        <v>2.0618556701030927E-2</v>
      </c>
      <c r="H9" s="26" cm="1">
        <f t="array" ref="H9">DENORMALIZE(G9,$C$3:$C$62)</f>
        <v>2</v>
      </c>
      <c r="I9" s="54"/>
      <c r="J9" s="54"/>
      <c r="L9" s="54">
        <f t="shared" si="4"/>
        <v>7</v>
      </c>
      <c r="M9" s="26"/>
      <c r="N9" s="26"/>
      <c r="O9" s="50"/>
      <c r="P9" s="79">
        <v>4.2971049082573487E-2</v>
      </c>
      <c r="Q9" s="78">
        <v>3.13885E-2</v>
      </c>
      <c r="R9" s="78">
        <v>3.0724365264177302E-2</v>
      </c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</row>
    <row r="10" spans="1:44" x14ac:dyDescent="0.25">
      <c r="A10" s="32">
        <f t="shared" si="3"/>
        <v>8</v>
      </c>
      <c r="B10" s="31">
        <v>38283</v>
      </c>
      <c r="C10" s="34">
        <v>17</v>
      </c>
      <c r="D10" s="33" cm="1">
        <f t="array" ref="D10">NORMALIZE(C10,$C$3:$C$62)</f>
        <v>0.17525773195876287</v>
      </c>
      <c r="E10" s="33">
        <f t="shared" si="0"/>
        <v>0.17525773195876287</v>
      </c>
      <c r="F10" s="33">
        <f t="shared" si="1"/>
        <v>2.0618556701030927E-2</v>
      </c>
      <c r="G10" s="33">
        <f t="shared" si="2"/>
        <v>1.0309278350515464E-3</v>
      </c>
      <c r="H10" s="26" cm="1">
        <f t="array" ref="H10">DENORMALIZE(G10,$C$3:$C$62)</f>
        <v>0.1</v>
      </c>
      <c r="I10" s="54"/>
      <c r="J10" s="54"/>
      <c r="L10" s="54">
        <f t="shared" si="4"/>
        <v>8</v>
      </c>
      <c r="M10" s="26"/>
      <c r="N10" s="26"/>
      <c r="O10" s="50"/>
      <c r="P10" s="79">
        <v>1.2578726268921805E-2</v>
      </c>
      <c r="Q10" s="78">
        <v>3.1640800000000001E-3</v>
      </c>
      <c r="R10" s="78">
        <v>3.1562268268316902E-3</v>
      </c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</row>
    <row r="11" spans="1:44" x14ac:dyDescent="0.25">
      <c r="A11" s="32">
        <f t="shared" si="3"/>
        <v>9</v>
      </c>
      <c r="B11" s="31">
        <v>38284</v>
      </c>
      <c r="C11" s="34">
        <v>2</v>
      </c>
      <c r="D11" s="33" cm="1">
        <f t="array" ref="D11">NORMALIZE(C11,$C$3:$C$62)</f>
        <v>2.0618556701030927E-2</v>
      </c>
      <c r="E11" s="33">
        <f t="shared" si="0"/>
        <v>2.0618556701030927E-2</v>
      </c>
      <c r="F11" s="33">
        <f t="shared" si="1"/>
        <v>1.0309278350515464E-3</v>
      </c>
      <c r="G11" s="33">
        <f t="shared" si="2"/>
        <v>0.15463917525773196</v>
      </c>
      <c r="H11" s="26" cm="1">
        <f t="array" ref="H11">DENORMALIZE(G11,$C$3:$C$62)</f>
        <v>15</v>
      </c>
      <c r="I11" s="54"/>
      <c r="J11" s="54"/>
      <c r="L11" s="54">
        <f t="shared" si="4"/>
        <v>9</v>
      </c>
      <c r="M11" s="26"/>
      <c r="N11" s="26"/>
      <c r="O11" s="50"/>
      <c r="P11" s="79">
        <v>3.6336158888320834E-2</v>
      </c>
      <c r="Q11" s="78">
        <v>2.4450989999999999E-2</v>
      </c>
      <c r="R11" s="78">
        <v>2.40338370203971E-2</v>
      </c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</row>
    <row r="12" spans="1:44" x14ac:dyDescent="0.25">
      <c r="A12" s="32">
        <f t="shared" si="3"/>
        <v>10</v>
      </c>
      <c r="B12" s="31">
        <v>38285</v>
      </c>
      <c r="C12" s="34">
        <v>0.1</v>
      </c>
      <c r="D12" s="33" cm="1">
        <f t="array" ref="D12">NORMALIZE(C12,$C$3:$C$62)</f>
        <v>1.0309278350515464E-3</v>
      </c>
      <c r="E12" s="33">
        <f t="shared" si="0"/>
        <v>1.0309278350515464E-3</v>
      </c>
      <c r="F12" s="33">
        <f t="shared" si="1"/>
        <v>0.15463917525773196</v>
      </c>
      <c r="G12" s="33">
        <f t="shared" si="2"/>
        <v>8.9690721649484523E-2</v>
      </c>
      <c r="H12" s="26" cm="1">
        <f t="array" ref="H12">DENORMALIZE(G12,$C$3:$C$62)</f>
        <v>8.6999999999999993</v>
      </c>
      <c r="I12" s="54"/>
      <c r="J12" s="54"/>
      <c r="L12" s="54">
        <f t="shared" si="4"/>
        <v>10</v>
      </c>
      <c r="M12" s="26"/>
      <c r="N12" s="26"/>
      <c r="O12" s="50"/>
      <c r="P12" s="79">
        <v>5.3368887216691988E-2</v>
      </c>
      <c r="Q12" s="78">
        <v>4.0070210000000002E-2</v>
      </c>
      <c r="R12" s="78">
        <v>3.9031479507684701E-2</v>
      </c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</row>
    <row r="13" spans="1:44" x14ac:dyDescent="0.25">
      <c r="A13" s="32">
        <f t="shared" si="3"/>
        <v>11</v>
      </c>
      <c r="B13" s="31">
        <v>38286</v>
      </c>
      <c r="C13" s="34">
        <v>15</v>
      </c>
      <c r="D13" s="33" cm="1">
        <f t="array" ref="D13">NORMALIZE(C13,$C$3:$C$62)</f>
        <v>0.15463917525773196</v>
      </c>
      <c r="E13" s="33">
        <f t="shared" si="0"/>
        <v>0.15463917525773196</v>
      </c>
      <c r="F13" s="33">
        <f t="shared" si="1"/>
        <v>8.9690721649484523E-2</v>
      </c>
      <c r="G13" s="33">
        <f t="shared" si="2"/>
        <v>0.27731958762886594</v>
      </c>
      <c r="H13" s="26" cm="1">
        <f t="array" ref="H13">DENORMALIZE(G13,$C$3:$C$62)</f>
        <v>26.899999999999995</v>
      </c>
      <c r="I13" s="54"/>
      <c r="J13" s="54"/>
      <c r="L13" s="50"/>
      <c r="P13" s="79">
        <v>8.0046387155396651E-2</v>
      </c>
      <c r="Q13" s="78">
        <v>6.3519110000000004E-2</v>
      </c>
      <c r="R13" s="78">
        <v>6.1161961406469303E-2</v>
      </c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</row>
    <row r="14" spans="1:44" x14ac:dyDescent="0.25">
      <c r="A14" s="32">
        <f t="shared" si="3"/>
        <v>12</v>
      </c>
      <c r="B14" s="31">
        <v>38287</v>
      </c>
      <c r="C14" s="34">
        <v>8.6999999999999993</v>
      </c>
      <c r="D14" s="33" cm="1">
        <f t="array" ref="D14">NORMALIZE(C14,$C$3:$C$62)</f>
        <v>8.9690721649484523E-2</v>
      </c>
      <c r="E14" s="33">
        <f t="shared" si="0"/>
        <v>8.9690721649484523E-2</v>
      </c>
      <c r="F14" s="33">
        <f t="shared" si="1"/>
        <v>0.27731958762886594</v>
      </c>
      <c r="G14" s="33">
        <f t="shared" si="2"/>
        <v>0.15257731958762888</v>
      </c>
      <c r="H14" s="26" cm="1">
        <f t="array" ref="H14">DENORMALIZE(G14,$C$3:$C$62)</f>
        <v>14.8</v>
      </c>
      <c r="I14" s="54"/>
      <c r="J14" s="54"/>
      <c r="L14" s="50"/>
      <c r="P14" s="79">
        <v>9.4167762692756118E-2</v>
      </c>
      <c r="Q14" s="78">
        <v>7.6282589999999997E-2</v>
      </c>
      <c r="R14" s="78">
        <v>7.3052354156970895E-2</v>
      </c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</row>
    <row r="15" spans="1:44" x14ac:dyDescent="0.25">
      <c r="A15" s="32">
        <f t="shared" si="3"/>
        <v>13</v>
      </c>
      <c r="B15" s="31">
        <v>38288</v>
      </c>
      <c r="C15" s="34">
        <v>26.9</v>
      </c>
      <c r="D15" s="33" cm="1">
        <f t="array" ref="D15">NORMALIZE(C15,$C$3:$C$62)</f>
        <v>0.27731958762886594</v>
      </c>
      <c r="E15" s="33">
        <f t="shared" si="0"/>
        <v>0.27731958762886594</v>
      </c>
      <c r="F15" s="33">
        <f t="shared" si="1"/>
        <v>0.15257731958762888</v>
      </c>
      <c r="G15" s="33">
        <f t="shared" si="2"/>
        <v>0.44020618556701036</v>
      </c>
      <c r="H15" s="26" cm="1">
        <f t="array" ref="H15">DENORMALIZE(G15,$C$3:$C$62)</f>
        <v>42.7</v>
      </c>
      <c r="I15" s="54"/>
      <c r="J15" s="54"/>
      <c r="L15" s="50"/>
      <c r="Q15" s="76"/>
      <c r="R15" s="76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</row>
    <row r="16" spans="1:44" x14ac:dyDescent="0.25">
      <c r="A16" s="32">
        <f t="shared" si="3"/>
        <v>14</v>
      </c>
      <c r="B16" s="31">
        <v>38289</v>
      </c>
      <c r="C16" s="34">
        <v>14.8</v>
      </c>
      <c r="D16" s="33" cm="1">
        <f t="array" ref="D16">NORMALIZE(C16,$C$3:$C$62)</f>
        <v>0.15257731958762888</v>
      </c>
      <c r="E16" s="33">
        <f t="shared" si="0"/>
        <v>0.15257731958762888</v>
      </c>
      <c r="F16" s="33">
        <f t="shared" si="1"/>
        <v>0.44020618556701036</v>
      </c>
      <c r="G16" s="33">
        <f t="shared" si="2"/>
        <v>0.13917525773195877</v>
      </c>
      <c r="H16" s="26" cm="1">
        <f t="array" ref="H16">DENORMALIZE(G16,$C$3:$C$62)</f>
        <v>13.5</v>
      </c>
      <c r="I16" s="54"/>
      <c r="J16" s="3"/>
      <c r="L16" s="50"/>
      <c r="Q16" s="76"/>
      <c r="R16" s="76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</row>
    <row r="17" spans="1:44" x14ac:dyDescent="0.25">
      <c r="A17" s="32">
        <f t="shared" si="3"/>
        <v>15</v>
      </c>
      <c r="B17" s="31">
        <v>38290</v>
      </c>
      <c r="C17" s="34">
        <v>42.7</v>
      </c>
      <c r="D17" s="33" cm="1">
        <f t="array" ref="D17">NORMALIZE(C17,$C$3:$C$62)</f>
        <v>0.44020618556701036</v>
      </c>
      <c r="E17" s="33">
        <f t="shared" si="0"/>
        <v>0.44020618556701036</v>
      </c>
      <c r="F17" s="33">
        <f t="shared" si="1"/>
        <v>0.13917525773195877</v>
      </c>
      <c r="G17" s="33">
        <f t="shared" si="2"/>
        <v>6.7010309278350513E-2</v>
      </c>
      <c r="H17" s="26" cm="1">
        <f t="array" ref="H17">DENORMALIZE(G17,$C$3:$C$62)</f>
        <v>6.5</v>
      </c>
      <c r="I17" s="54"/>
      <c r="J17" s="54"/>
      <c r="L17" s="50"/>
      <c r="Q17" s="76"/>
      <c r="R17" s="76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</row>
    <row r="18" spans="1:44" x14ac:dyDescent="0.25">
      <c r="A18" s="32">
        <f t="shared" si="3"/>
        <v>16</v>
      </c>
      <c r="B18" s="31">
        <v>38291</v>
      </c>
      <c r="C18" s="34">
        <v>13.5</v>
      </c>
      <c r="D18" s="33" cm="1">
        <f t="array" ref="D18">NORMALIZE(C18,$C$3:$C$62)</f>
        <v>0.13917525773195877</v>
      </c>
      <c r="E18" s="33">
        <f t="shared" si="0"/>
        <v>0.13917525773195877</v>
      </c>
      <c r="F18" s="33">
        <f t="shared" si="1"/>
        <v>6.7010309278350513E-2</v>
      </c>
      <c r="G18" s="33">
        <f t="shared" si="2"/>
        <v>0.17525773195876287</v>
      </c>
      <c r="H18" s="26" cm="1">
        <f t="array" ref="H18">DENORMALIZE(G18,$C$3:$C$62)</f>
        <v>17</v>
      </c>
      <c r="I18" s="54"/>
      <c r="J18" s="54"/>
      <c r="L18" s="50"/>
      <c r="Q18" s="76"/>
      <c r="R18" s="76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</row>
    <row r="19" spans="1:44" x14ac:dyDescent="0.25">
      <c r="A19" s="32">
        <f t="shared" si="3"/>
        <v>17</v>
      </c>
      <c r="B19" s="31">
        <v>38292</v>
      </c>
      <c r="C19" s="34">
        <v>6.5</v>
      </c>
      <c r="D19" s="33" cm="1">
        <f t="array" ref="D19">NORMALIZE(C19,$C$3:$C$62)</f>
        <v>6.7010309278350513E-2</v>
      </c>
      <c r="E19" s="33">
        <f t="shared" si="0"/>
        <v>6.7010309278350513E-2</v>
      </c>
      <c r="F19" s="33">
        <f t="shared" si="1"/>
        <v>0.17525773195876287</v>
      </c>
      <c r="G19" s="33">
        <f t="shared" si="2"/>
        <v>0.18969072164948453</v>
      </c>
      <c r="H19" s="26" cm="1">
        <f t="array" ref="H19">DENORMALIZE(G19,$C$3:$C$62)</f>
        <v>18.399999999999999</v>
      </c>
      <c r="I19" s="54"/>
      <c r="J19" s="54"/>
      <c r="L19" s="50"/>
      <c r="Q19" s="76"/>
      <c r="R19" s="76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</row>
    <row r="20" spans="1:44" x14ac:dyDescent="0.25">
      <c r="A20" s="32">
        <f t="shared" si="3"/>
        <v>18</v>
      </c>
      <c r="B20" s="31">
        <v>38293</v>
      </c>
      <c r="C20" s="34">
        <v>17</v>
      </c>
      <c r="D20" s="33" cm="1">
        <f t="array" ref="D20">NORMALIZE(C20,$C$3:$C$62)</f>
        <v>0.17525773195876287</v>
      </c>
      <c r="E20" s="33">
        <f t="shared" si="0"/>
        <v>0.17525773195876287</v>
      </c>
      <c r="F20" s="33">
        <f t="shared" si="1"/>
        <v>0.18969072164948453</v>
      </c>
      <c r="G20" s="33">
        <f t="shared" si="2"/>
        <v>0.25979381443298966</v>
      </c>
      <c r="H20" s="26" cm="1">
        <f t="array" ref="H20">DENORMALIZE(G20,$C$3:$C$62)</f>
        <v>25.199999999999996</v>
      </c>
      <c r="I20" s="54"/>
      <c r="J20" s="54"/>
      <c r="L20" s="50"/>
      <c r="Q20" s="76"/>
      <c r="R20" s="76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</row>
    <row r="21" spans="1:44" x14ac:dyDescent="0.25">
      <c r="A21" s="32">
        <f t="shared" si="3"/>
        <v>19</v>
      </c>
      <c r="B21" s="31">
        <v>38294</v>
      </c>
      <c r="C21" s="34">
        <v>18.399999999999999</v>
      </c>
      <c r="D21" s="33" cm="1">
        <f t="array" ref="D21">NORMALIZE(C21,$C$3:$C$62)</f>
        <v>0.18969072164948453</v>
      </c>
      <c r="E21" s="33">
        <f t="shared" si="0"/>
        <v>0.18969072164948453</v>
      </c>
      <c r="F21" s="33">
        <f t="shared" si="1"/>
        <v>0.25979381443298966</v>
      </c>
      <c r="G21" s="33">
        <f t="shared" si="2"/>
        <v>0.29587628865979382</v>
      </c>
      <c r="H21" s="26" cm="1">
        <f t="array" ref="H21">DENORMALIZE(G21,$C$3:$C$62)</f>
        <v>28.7</v>
      </c>
      <c r="I21" s="54"/>
      <c r="J21" s="54"/>
      <c r="L21" s="50"/>
      <c r="Q21" s="76"/>
      <c r="R21" s="76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</row>
    <row r="22" spans="1:44" x14ac:dyDescent="0.25">
      <c r="A22" s="32">
        <f t="shared" si="3"/>
        <v>20</v>
      </c>
      <c r="B22" s="31">
        <v>38295</v>
      </c>
      <c r="C22" s="34">
        <v>25.2</v>
      </c>
      <c r="D22" s="33" cm="1">
        <f t="array" ref="D22">NORMALIZE(C22,$C$3:$C$62)</f>
        <v>0.25979381443298966</v>
      </c>
      <c r="E22" s="33">
        <f t="shared" si="0"/>
        <v>0.25979381443298966</v>
      </c>
      <c r="F22" s="33">
        <f t="shared" si="1"/>
        <v>0.29587628865979382</v>
      </c>
      <c r="G22" s="33">
        <f t="shared" si="2"/>
        <v>0.25773195876288657</v>
      </c>
      <c r="H22" s="26" cm="1">
        <f t="array" ref="H22">DENORMALIZE(G22,$C$3:$C$62)</f>
        <v>24.999999999999996</v>
      </c>
      <c r="I22" s="54"/>
      <c r="J22" s="54"/>
      <c r="L22" s="50"/>
      <c r="Q22" s="76"/>
      <c r="R22" s="76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</row>
    <row r="23" spans="1:44" x14ac:dyDescent="0.25">
      <c r="A23" s="32">
        <f t="shared" si="3"/>
        <v>21</v>
      </c>
      <c r="B23" s="31">
        <v>38296</v>
      </c>
      <c r="C23" s="34">
        <v>28.7</v>
      </c>
      <c r="D23" s="33" cm="1">
        <f t="array" ref="D23">NORMALIZE(C23,$C$3:$C$62)</f>
        <v>0.29587628865979382</v>
      </c>
      <c r="E23" s="33">
        <f t="shared" si="0"/>
        <v>0.29587628865979382</v>
      </c>
      <c r="F23" s="33">
        <f t="shared" si="1"/>
        <v>0.25773195876288657</v>
      </c>
      <c r="G23" s="33">
        <f t="shared" si="2"/>
        <v>1.0309278350515464E-2</v>
      </c>
      <c r="H23" s="26" cm="1">
        <f t="array" ref="H23">DENORMALIZE(G23,$C$3:$C$62)</f>
        <v>1</v>
      </c>
      <c r="I23" s="54"/>
      <c r="J23" s="54"/>
      <c r="L23" s="50"/>
      <c r="Q23" s="76"/>
      <c r="R23" s="76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</row>
    <row r="24" spans="1:44" x14ac:dyDescent="0.25">
      <c r="A24" s="32">
        <f t="shared" si="3"/>
        <v>22</v>
      </c>
      <c r="B24" s="31">
        <v>38297</v>
      </c>
      <c r="C24" s="34">
        <v>25</v>
      </c>
      <c r="D24" s="33" cm="1">
        <f t="array" ref="D24">NORMALIZE(C24,$C$3:$C$62)</f>
        <v>0.25773195876288657</v>
      </c>
      <c r="E24" s="33">
        <f t="shared" si="0"/>
        <v>0.25773195876288657</v>
      </c>
      <c r="F24" s="33">
        <f t="shared" si="1"/>
        <v>1.0309278350515464E-2</v>
      </c>
      <c r="G24" s="33">
        <f t="shared" si="2"/>
        <v>0.16185567010309276</v>
      </c>
      <c r="H24" s="26" cm="1">
        <f t="array" ref="H24">DENORMALIZE(G24,$C$3:$C$62)</f>
        <v>15.699999999999998</v>
      </c>
      <c r="I24" s="54"/>
      <c r="J24" s="54"/>
      <c r="L24" s="50"/>
      <c r="Q24" s="76"/>
      <c r="R24" s="76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</row>
    <row r="25" spans="1:44" x14ac:dyDescent="0.25">
      <c r="A25" s="32">
        <f t="shared" si="3"/>
        <v>23</v>
      </c>
      <c r="B25" s="31">
        <v>38298</v>
      </c>
      <c r="C25" s="34">
        <v>1</v>
      </c>
      <c r="D25" s="33" cm="1">
        <f t="array" ref="D25">NORMALIZE(C25,$C$3:$C$62)</f>
        <v>1.0309278350515464E-2</v>
      </c>
      <c r="E25" s="33">
        <f t="shared" si="0"/>
        <v>1.0309278350515464E-2</v>
      </c>
      <c r="F25" s="33">
        <f t="shared" si="1"/>
        <v>0.16185567010309276</v>
      </c>
      <c r="G25" s="33">
        <f t="shared" si="2"/>
        <v>0.19587628865979381</v>
      </c>
      <c r="H25" s="26" cm="1">
        <f t="array" ref="H25">DENORMALIZE(G25,$C$3:$C$62)</f>
        <v>19</v>
      </c>
      <c r="I25" s="54"/>
      <c r="J25" s="54"/>
      <c r="L25" s="50"/>
      <c r="Q25" s="76"/>
      <c r="R25" s="76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</row>
    <row r="26" spans="1:44" x14ac:dyDescent="0.25">
      <c r="A26" s="32">
        <f t="shared" si="3"/>
        <v>24</v>
      </c>
      <c r="B26" s="31">
        <v>38299</v>
      </c>
      <c r="C26" s="34">
        <v>15.7</v>
      </c>
      <c r="D26" s="33" cm="1">
        <f t="array" ref="D26">NORMALIZE(C26,$C$3:$C$62)</f>
        <v>0.16185567010309276</v>
      </c>
      <c r="E26" s="33">
        <f t="shared" si="0"/>
        <v>0.16185567010309276</v>
      </c>
      <c r="F26" s="33">
        <f t="shared" si="1"/>
        <v>0.19587628865979381</v>
      </c>
      <c r="G26" s="33">
        <f t="shared" si="2"/>
        <v>4.1237113402061855E-2</v>
      </c>
      <c r="H26" s="26" cm="1">
        <f t="array" ref="H26">DENORMALIZE(G26,$C$3:$C$62)</f>
        <v>4</v>
      </c>
      <c r="I26" s="54"/>
      <c r="J26" s="54"/>
      <c r="L26" s="50"/>
      <c r="Q26" s="76"/>
      <c r="R26" s="76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</row>
    <row r="27" spans="1:44" x14ac:dyDescent="0.25">
      <c r="A27" s="32">
        <f t="shared" si="3"/>
        <v>25</v>
      </c>
      <c r="B27" s="31">
        <v>38300</v>
      </c>
      <c r="C27" s="34">
        <v>19</v>
      </c>
      <c r="D27" s="33" cm="1">
        <f t="array" ref="D27">NORMALIZE(C27,$C$3:$C$62)</f>
        <v>0.19587628865979381</v>
      </c>
      <c r="E27" s="33">
        <f t="shared" si="0"/>
        <v>0.19587628865979381</v>
      </c>
      <c r="F27" s="33">
        <f t="shared" si="1"/>
        <v>4.1237113402061855E-2</v>
      </c>
      <c r="G27" s="33">
        <f t="shared" si="2"/>
        <v>0.70206185567010304</v>
      </c>
      <c r="H27" s="26" cm="1">
        <f t="array" ref="H27">DENORMALIZE(G27,$C$3:$C$62)</f>
        <v>68.099999999999994</v>
      </c>
      <c r="I27" s="54"/>
      <c r="J27" s="54"/>
      <c r="L27" s="50"/>
      <c r="Q27" s="76"/>
      <c r="R27" s="76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</row>
    <row r="28" spans="1:44" x14ac:dyDescent="0.25">
      <c r="A28" s="32">
        <f t="shared" si="3"/>
        <v>26</v>
      </c>
      <c r="B28" s="31">
        <v>38301</v>
      </c>
      <c r="C28" s="34">
        <v>4</v>
      </c>
      <c r="D28" s="33" cm="1">
        <f t="array" ref="D28">NORMALIZE(C28,$C$3:$C$62)</f>
        <v>4.1237113402061855E-2</v>
      </c>
      <c r="E28" s="33">
        <f t="shared" si="0"/>
        <v>4.1237113402061855E-2</v>
      </c>
      <c r="F28" s="33">
        <f t="shared" si="1"/>
        <v>0.70206185567010304</v>
      </c>
      <c r="G28" s="33">
        <f t="shared" si="2"/>
        <v>6.3917525773195871E-2</v>
      </c>
      <c r="H28" s="26" cm="1">
        <f t="array" ref="H28">DENORMALIZE(G28,$C$3:$C$62)</f>
        <v>6.1999999999999993</v>
      </c>
      <c r="I28" s="54"/>
      <c r="J28" s="54"/>
      <c r="L28" s="50"/>
      <c r="Q28" s="76"/>
      <c r="R28" s="76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</row>
    <row r="29" spans="1:44" x14ac:dyDescent="0.25">
      <c r="A29" s="32">
        <f t="shared" si="3"/>
        <v>27</v>
      </c>
      <c r="B29" s="31">
        <v>38302</v>
      </c>
      <c r="C29" s="34">
        <v>68.099999999999994</v>
      </c>
      <c r="D29" s="33" cm="1">
        <f t="array" ref="D29">NORMALIZE(C29,$C$3:$C$62)</f>
        <v>0.70206185567010304</v>
      </c>
      <c r="E29" s="33">
        <f t="shared" si="0"/>
        <v>0.70206185567010304</v>
      </c>
      <c r="F29" s="33">
        <f t="shared" si="1"/>
        <v>6.3917525773195871E-2</v>
      </c>
      <c r="G29" s="33">
        <f t="shared" si="2"/>
        <v>0.30927835051546393</v>
      </c>
      <c r="H29" s="26" cm="1">
        <f t="array" ref="H29">DENORMALIZE(G29,$C$3:$C$62)</f>
        <v>30</v>
      </c>
      <c r="I29" s="54"/>
      <c r="J29" s="54"/>
      <c r="L29" s="50"/>
      <c r="Q29" s="76"/>
      <c r="R29" s="76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</row>
    <row r="30" spans="1:44" x14ac:dyDescent="0.25">
      <c r="A30" s="32">
        <f t="shared" si="3"/>
        <v>28</v>
      </c>
      <c r="B30" s="31">
        <v>38303</v>
      </c>
      <c r="C30" s="34">
        <v>6.2</v>
      </c>
      <c r="D30" s="33" cm="1">
        <f t="array" ref="D30">NORMALIZE(C30,$C$3:$C$62)</f>
        <v>6.3917525773195871E-2</v>
      </c>
      <c r="E30" s="33">
        <f t="shared" si="0"/>
        <v>6.3917525773195871E-2</v>
      </c>
      <c r="F30" s="33">
        <f t="shared" si="1"/>
        <v>0.30927835051546393</v>
      </c>
      <c r="G30" s="33">
        <f t="shared" si="2"/>
        <v>0.64948453608247425</v>
      </c>
      <c r="H30" s="26" cm="1">
        <f t="array" ref="H30">DENORMALIZE(G30,$C$3:$C$62)</f>
        <v>63</v>
      </c>
      <c r="I30" s="54"/>
      <c r="J30" s="54"/>
      <c r="L30" s="50"/>
      <c r="Q30" s="76"/>
      <c r="R30" s="76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</row>
    <row r="31" spans="1:44" x14ac:dyDescent="0.25">
      <c r="A31" s="32">
        <f t="shared" si="3"/>
        <v>29</v>
      </c>
      <c r="B31" s="31">
        <v>38304</v>
      </c>
      <c r="C31" s="34">
        <v>30</v>
      </c>
      <c r="D31" s="33" cm="1">
        <f t="array" ref="D31">NORMALIZE(C31,$C$3:$C$62)</f>
        <v>0.30927835051546393</v>
      </c>
      <c r="E31" s="33">
        <f t="shared" si="0"/>
        <v>0.30927835051546393</v>
      </c>
      <c r="F31" s="33">
        <f t="shared" si="1"/>
        <v>0.64948453608247425</v>
      </c>
      <c r="G31" s="33">
        <f t="shared" si="2"/>
        <v>0.22680412371134021</v>
      </c>
      <c r="H31" s="26" cm="1">
        <f t="array" ref="H31">DENORMALIZE(G31,$C$3:$C$62)</f>
        <v>22</v>
      </c>
      <c r="I31" s="54"/>
      <c r="J31" s="54"/>
      <c r="L31" s="50"/>
      <c r="Q31" s="76"/>
      <c r="R31" s="76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</row>
    <row r="32" spans="1:44" x14ac:dyDescent="0.25">
      <c r="A32" s="32">
        <f t="shared" si="3"/>
        <v>30</v>
      </c>
      <c r="B32" s="31">
        <v>38305</v>
      </c>
      <c r="C32" s="34">
        <v>63</v>
      </c>
      <c r="D32" s="33" cm="1">
        <f t="array" ref="D32">NORMALIZE(C32,$C$3:$C$62)</f>
        <v>0.64948453608247425</v>
      </c>
      <c r="E32" s="33">
        <f t="shared" si="0"/>
        <v>0.64948453608247425</v>
      </c>
      <c r="F32" s="33">
        <f t="shared" si="1"/>
        <v>0.22680412371134021</v>
      </c>
      <c r="G32" s="33">
        <f t="shared" si="2"/>
        <v>0.54948453608247416</v>
      </c>
      <c r="H32" s="26" cm="1">
        <f t="array" ref="H32">DENORMALIZE(G32,$C$3:$C$62)</f>
        <v>53.3</v>
      </c>
      <c r="I32" s="54"/>
      <c r="J32" s="54"/>
      <c r="L32" s="50"/>
      <c r="Q32" s="76"/>
      <c r="R32" s="76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</row>
    <row r="33" spans="1:44" x14ac:dyDescent="0.25">
      <c r="A33" s="32">
        <f t="shared" si="3"/>
        <v>31</v>
      </c>
      <c r="B33" s="31">
        <v>38306</v>
      </c>
      <c r="C33" s="34">
        <v>22</v>
      </c>
      <c r="D33" s="33" cm="1">
        <f t="array" ref="D33">NORMALIZE(C33,$C$3:$C$62)</f>
        <v>0.22680412371134021</v>
      </c>
      <c r="E33" s="33">
        <f t="shared" si="0"/>
        <v>0.22680412371134021</v>
      </c>
      <c r="F33" s="33">
        <f t="shared" si="1"/>
        <v>0.54948453608247416</v>
      </c>
      <c r="G33" s="33">
        <f t="shared" si="2"/>
        <v>3.1958762886597936E-2</v>
      </c>
      <c r="H33" s="26" cm="1">
        <f t="array" ref="H33">DENORMALIZE(G33,$C$3:$C$62)</f>
        <v>3.0999999999999996</v>
      </c>
      <c r="I33" s="54"/>
      <c r="J33" s="54"/>
      <c r="L33" s="50"/>
      <c r="Q33" s="76"/>
      <c r="R33" s="76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</row>
    <row r="34" spans="1:44" x14ac:dyDescent="0.25">
      <c r="A34" s="32">
        <f t="shared" si="3"/>
        <v>32</v>
      </c>
      <c r="B34" s="31">
        <v>38307</v>
      </c>
      <c r="C34" s="34">
        <v>53.3</v>
      </c>
      <c r="D34" s="33" cm="1">
        <f t="array" ref="D34">NORMALIZE(C34,$C$3:$C$62)</f>
        <v>0.54948453608247416</v>
      </c>
      <c r="E34" s="33">
        <f t="shared" si="0"/>
        <v>0.54948453608247416</v>
      </c>
      <c r="F34" s="33">
        <f t="shared" si="1"/>
        <v>3.1958762886597936E-2</v>
      </c>
      <c r="G34" s="33">
        <f t="shared" si="2"/>
        <v>6.1855670103092781E-3</v>
      </c>
      <c r="H34" s="26" cm="1">
        <f t="array" ref="H34">DENORMALIZE(G34,$C$3:$C$62)</f>
        <v>0.6</v>
      </c>
      <c r="I34" s="54"/>
      <c r="J34" s="54"/>
      <c r="L34" s="50"/>
      <c r="Q34" s="76"/>
      <c r="R34" s="76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</row>
    <row r="35" spans="1:44" x14ac:dyDescent="0.25">
      <c r="A35" s="32">
        <f t="shared" si="3"/>
        <v>33</v>
      </c>
      <c r="B35" s="31">
        <v>38308</v>
      </c>
      <c r="C35" s="34">
        <v>3.1</v>
      </c>
      <c r="D35" s="33" cm="1">
        <f t="array" ref="D35">NORMALIZE(C35,$C$3:$C$62)</f>
        <v>3.1958762886597936E-2</v>
      </c>
      <c r="E35" s="33">
        <f t="shared" si="0"/>
        <v>3.1958762886597936E-2</v>
      </c>
      <c r="F35" s="33">
        <f t="shared" si="1"/>
        <v>6.1855670103092781E-3</v>
      </c>
      <c r="G35" s="33">
        <f t="shared" si="2"/>
        <v>3.092783505154639E-3</v>
      </c>
      <c r="H35" s="26" cm="1">
        <f t="array" ref="H35">DENORMALIZE(G35,$C$3:$C$62)</f>
        <v>0.3</v>
      </c>
      <c r="I35" s="54"/>
      <c r="J35" s="54"/>
      <c r="L35" s="50"/>
      <c r="Q35" s="76"/>
      <c r="R35" s="76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</row>
    <row r="36" spans="1:44" x14ac:dyDescent="0.25">
      <c r="A36" s="32">
        <f t="shared" si="3"/>
        <v>34</v>
      </c>
      <c r="B36" s="31">
        <v>38309</v>
      </c>
      <c r="C36" s="34">
        <v>0.6</v>
      </c>
      <c r="D36" s="33" cm="1">
        <f t="array" ref="D36">NORMALIZE(C36,$C$3:$C$62)</f>
        <v>6.1855670103092781E-3</v>
      </c>
      <c r="E36" s="33">
        <f t="shared" si="0"/>
        <v>6.1855670103092781E-3</v>
      </c>
      <c r="F36" s="33">
        <f t="shared" si="1"/>
        <v>3.092783505154639E-3</v>
      </c>
      <c r="G36" s="33">
        <f t="shared" si="2"/>
        <v>2.5773195876288658E-2</v>
      </c>
      <c r="H36" s="26" cm="1">
        <f t="array" ref="H36">DENORMALIZE(G36,$C$3:$C$62)</f>
        <v>2.5</v>
      </c>
      <c r="I36" s="54"/>
      <c r="J36" s="54"/>
      <c r="L36" s="50"/>
      <c r="Q36" s="76"/>
      <c r="R36" s="76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</row>
    <row r="37" spans="1:44" x14ac:dyDescent="0.25">
      <c r="A37" s="32">
        <f t="shared" si="3"/>
        <v>35</v>
      </c>
      <c r="B37" s="31">
        <v>38310</v>
      </c>
      <c r="C37" s="34">
        <v>0.3</v>
      </c>
      <c r="D37" s="33" cm="1">
        <f t="array" ref="D37">NORMALIZE(C37,$C$3:$C$62)</f>
        <v>3.092783505154639E-3</v>
      </c>
      <c r="E37" s="33">
        <f t="shared" si="0"/>
        <v>3.092783505154639E-3</v>
      </c>
      <c r="F37" s="33">
        <f t="shared" si="1"/>
        <v>2.5773195876288658E-2</v>
      </c>
      <c r="G37" s="33">
        <f t="shared" si="2"/>
        <v>0.12989690721649483</v>
      </c>
      <c r="H37" s="26" cm="1">
        <f t="array" ref="H37">DENORMALIZE(G37,$C$3:$C$62)</f>
        <v>12.599999999999998</v>
      </c>
      <c r="I37" s="54"/>
      <c r="J37" s="54"/>
      <c r="L37" s="50"/>
      <c r="Q37" s="76"/>
      <c r="R37" s="76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</row>
    <row r="38" spans="1:44" x14ac:dyDescent="0.25">
      <c r="A38" s="32">
        <f t="shared" si="3"/>
        <v>36</v>
      </c>
      <c r="B38" s="31">
        <v>38311</v>
      </c>
      <c r="C38" s="34">
        <v>2.5</v>
      </c>
      <c r="D38" s="33" cm="1">
        <f t="array" ref="D38">NORMALIZE(C38,$C$3:$C$62)</f>
        <v>2.5773195876288658E-2</v>
      </c>
      <c r="E38" s="33">
        <f t="shared" si="0"/>
        <v>2.5773195876288658E-2</v>
      </c>
      <c r="F38" s="33">
        <f t="shared" si="1"/>
        <v>0.12989690721649483</v>
      </c>
      <c r="G38" s="33">
        <f t="shared" si="2"/>
        <v>0.85567010309278346</v>
      </c>
      <c r="H38" s="26" cm="1">
        <f t="array" ref="H38">DENORMALIZE(G38,$C$3:$C$62)</f>
        <v>83</v>
      </c>
      <c r="I38" s="54"/>
      <c r="J38" s="54"/>
      <c r="L38" s="50"/>
      <c r="Q38" s="76"/>
      <c r="R38" s="76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</row>
    <row r="39" spans="1:44" x14ac:dyDescent="0.25">
      <c r="A39" s="32">
        <f t="shared" si="3"/>
        <v>37</v>
      </c>
      <c r="B39" s="31">
        <v>38312</v>
      </c>
      <c r="C39" s="34">
        <v>12.6</v>
      </c>
      <c r="D39" s="33" cm="1">
        <f t="array" ref="D39">NORMALIZE(C39,$C$3:$C$62)</f>
        <v>0.12989690721649483</v>
      </c>
      <c r="E39" s="33">
        <f t="shared" si="0"/>
        <v>0.12989690721649483</v>
      </c>
      <c r="F39" s="33">
        <f t="shared" si="1"/>
        <v>0.85567010309278346</v>
      </c>
      <c r="G39" s="33">
        <f t="shared" si="2"/>
        <v>1.0309278350515464E-2</v>
      </c>
      <c r="H39" s="26" cm="1">
        <f t="array" ref="H39">DENORMALIZE(G39,$C$3:$C$62)</f>
        <v>1</v>
      </c>
      <c r="I39" s="54"/>
      <c r="J39" s="54"/>
      <c r="L39" s="50"/>
      <c r="Q39" s="76"/>
      <c r="R39" s="76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</row>
    <row r="40" spans="1:44" x14ac:dyDescent="0.25">
      <c r="A40" s="32">
        <f t="shared" si="3"/>
        <v>38</v>
      </c>
      <c r="B40" s="31">
        <v>38313</v>
      </c>
      <c r="C40" s="34">
        <v>83</v>
      </c>
      <c r="D40" s="33" cm="1">
        <f t="array" ref="D40">NORMALIZE(C40,$C$3:$C$62)</f>
        <v>0.85567010309278346</v>
      </c>
      <c r="E40" s="33">
        <f t="shared" si="0"/>
        <v>0.85567010309278346</v>
      </c>
      <c r="F40" s="33">
        <f t="shared" si="1"/>
        <v>1.0309278350515464E-2</v>
      </c>
      <c r="G40" s="33">
        <f t="shared" si="2"/>
        <v>0.30927835051546393</v>
      </c>
      <c r="H40" s="26" cm="1">
        <f t="array" ref="H40">DENORMALIZE(G40,$C$3:$C$62)</f>
        <v>30</v>
      </c>
      <c r="I40" s="54"/>
      <c r="J40" s="54"/>
      <c r="L40" s="50"/>
      <c r="Q40" s="76"/>
      <c r="R40" s="76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</row>
    <row r="41" spans="1:44" x14ac:dyDescent="0.25">
      <c r="A41" s="32">
        <f t="shared" si="3"/>
        <v>39</v>
      </c>
      <c r="B41" s="31">
        <v>38314</v>
      </c>
      <c r="C41" s="34">
        <v>1</v>
      </c>
      <c r="D41" s="33" cm="1">
        <f t="array" ref="D41">NORMALIZE(C41,$C$3:$C$62)</f>
        <v>1.0309278350515464E-2</v>
      </c>
      <c r="E41" s="33">
        <f t="shared" si="0"/>
        <v>1.0309278350515464E-2</v>
      </c>
      <c r="F41" s="33">
        <f t="shared" si="1"/>
        <v>0.30927835051546393</v>
      </c>
      <c r="G41" s="33">
        <f t="shared" si="2"/>
        <v>1.4432989690721649E-2</v>
      </c>
      <c r="H41" s="26" cm="1">
        <f t="array" ref="H41">DENORMALIZE(G41,$C$3:$C$62)</f>
        <v>1.4</v>
      </c>
      <c r="I41" s="54"/>
      <c r="J41" s="54"/>
      <c r="L41" s="50"/>
      <c r="Q41" s="76"/>
      <c r="R41" s="76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</row>
    <row r="42" spans="1:44" x14ac:dyDescent="0.25">
      <c r="A42" s="32">
        <f t="shared" si="3"/>
        <v>40</v>
      </c>
      <c r="B42" s="31">
        <v>38315</v>
      </c>
      <c r="C42" s="34">
        <v>30</v>
      </c>
      <c r="D42" s="33" cm="1">
        <f t="array" ref="D42">NORMALIZE(C42,$C$3:$C$62)</f>
        <v>0.30927835051546393</v>
      </c>
      <c r="E42" s="33">
        <f t="shared" si="0"/>
        <v>0.30927835051546393</v>
      </c>
      <c r="F42" s="33">
        <f t="shared" si="1"/>
        <v>1.4432989690721649E-2</v>
      </c>
      <c r="G42" s="33">
        <f t="shared" si="2"/>
        <v>1.0309278350515464E-3</v>
      </c>
      <c r="H42" s="26" cm="1">
        <f t="array" ref="H42">DENORMALIZE(G42,$C$3:$C$62)</f>
        <v>0.1</v>
      </c>
      <c r="I42" s="54"/>
      <c r="J42" s="54"/>
      <c r="L42" s="50"/>
      <c r="Q42" s="76"/>
      <c r="R42" s="76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</row>
    <row r="43" spans="1:44" x14ac:dyDescent="0.25">
      <c r="A43" s="32">
        <f t="shared" si="3"/>
        <v>41</v>
      </c>
      <c r="B43" s="31">
        <v>38316</v>
      </c>
      <c r="C43" s="34">
        <v>1.4</v>
      </c>
      <c r="D43" s="33" cm="1">
        <f t="array" ref="D43">NORMALIZE(C43,$C$3:$C$62)</f>
        <v>1.4432989690721649E-2</v>
      </c>
      <c r="E43" s="33">
        <f t="shared" si="0"/>
        <v>1.4432989690721649E-2</v>
      </c>
      <c r="F43" s="33">
        <f t="shared" si="1"/>
        <v>1.0309278350515464E-3</v>
      </c>
      <c r="G43" s="33">
        <f t="shared" si="2"/>
        <v>4.7422680412371132E-2</v>
      </c>
      <c r="H43" s="26" cm="1">
        <f t="array" ref="H43">DENORMALIZE(G43,$C$3:$C$62)</f>
        <v>4.5999999999999996</v>
      </c>
      <c r="I43" s="54"/>
      <c r="J43" s="54"/>
      <c r="L43" s="50"/>
      <c r="Q43" s="76"/>
      <c r="R43" s="76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</row>
    <row r="44" spans="1:44" x14ac:dyDescent="0.25">
      <c r="A44" s="32">
        <f t="shared" si="3"/>
        <v>42</v>
      </c>
      <c r="B44" s="31">
        <v>38317</v>
      </c>
      <c r="C44" s="34">
        <v>0.1</v>
      </c>
      <c r="D44" s="33" cm="1">
        <f t="array" ref="D44">NORMALIZE(C44,$C$3:$C$62)</f>
        <v>1.0309278350515464E-3</v>
      </c>
      <c r="E44" s="33">
        <f t="shared" si="0"/>
        <v>1.0309278350515464E-3</v>
      </c>
      <c r="F44" s="33">
        <f t="shared" si="1"/>
        <v>4.7422680412371132E-2</v>
      </c>
      <c r="G44" s="33">
        <f t="shared" si="2"/>
        <v>0.53195876288659794</v>
      </c>
      <c r="H44" s="26" cm="1">
        <f t="array" ref="H44">DENORMALIZE(G44,$C$3:$C$62)</f>
        <v>51.6</v>
      </c>
      <c r="I44" s="54"/>
      <c r="J44" s="54"/>
      <c r="L44" s="50"/>
      <c r="Q44" s="76"/>
      <c r="R44" s="76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</row>
    <row r="45" spans="1:44" x14ac:dyDescent="0.25">
      <c r="A45" s="32">
        <f t="shared" si="3"/>
        <v>43</v>
      </c>
      <c r="B45" s="31">
        <v>38318</v>
      </c>
      <c r="C45" s="34">
        <v>4.5999999999999996</v>
      </c>
      <c r="D45" s="33" cm="1">
        <f t="array" ref="D45">NORMALIZE(C45,$C$3:$C$62)</f>
        <v>4.7422680412371132E-2</v>
      </c>
      <c r="E45" s="33">
        <f t="shared" si="0"/>
        <v>4.7422680412371132E-2</v>
      </c>
      <c r="F45" s="33">
        <f t="shared" si="1"/>
        <v>0.53195876288659794</v>
      </c>
      <c r="G45" s="33">
        <f t="shared" si="2"/>
        <v>5.1546391752577317E-2</v>
      </c>
      <c r="H45" s="26" cm="1">
        <f t="array" ref="H45">DENORMALIZE(G45,$C$3:$C$62)</f>
        <v>5</v>
      </c>
      <c r="I45" s="54"/>
      <c r="J45" s="54"/>
      <c r="L45" s="50"/>
      <c r="Q45" s="76"/>
      <c r="R45" s="76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</row>
    <row r="46" spans="1:44" x14ac:dyDescent="0.25">
      <c r="A46" s="32">
        <f t="shared" si="3"/>
        <v>44</v>
      </c>
      <c r="B46" s="31">
        <v>38319</v>
      </c>
      <c r="C46" s="34">
        <v>51.6</v>
      </c>
      <c r="D46" s="33" cm="1">
        <f t="array" ref="D46">NORMALIZE(C46,$C$3:$C$62)</f>
        <v>0.53195876288659794</v>
      </c>
      <c r="E46" s="33">
        <f t="shared" si="0"/>
        <v>0.53195876288659794</v>
      </c>
      <c r="F46" s="33">
        <f t="shared" si="1"/>
        <v>5.1546391752577317E-2</v>
      </c>
      <c r="G46" s="33">
        <f t="shared" si="2"/>
        <v>2.0618556701030928E-3</v>
      </c>
      <c r="H46" s="26" cm="1">
        <f t="array" ref="H46">DENORMALIZE(G46,$C$3:$C$62)</f>
        <v>0.2</v>
      </c>
      <c r="I46" s="54"/>
      <c r="J46" s="54"/>
      <c r="L46" s="50"/>
      <c r="Q46" s="76"/>
      <c r="R46" s="76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</row>
    <row r="47" spans="1:44" x14ac:dyDescent="0.25">
      <c r="A47" s="32">
        <f t="shared" si="3"/>
        <v>45</v>
      </c>
      <c r="B47" s="31">
        <v>38320</v>
      </c>
      <c r="C47" s="34">
        <v>5</v>
      </c>
      <c r="D47" s="33" cm="1">
        <f t="array" ref="D47">NORMALIZE(C47,$C$3:$C$62)</f>
        <v>5.1546391752577317E-2</v>
      </c>
      <c r="E47" s="33">
        <f t="shared" si="0"/>
        <v>5.1546391752577317E-2</v>
      </c>
      <c r="F47" s="33">
        <f t="shared" si="1"/>
        <v>2.0618556701030928E-3</v>
      </c>
      <c r="G47" s="33">
        <f t="shared" si="2"/>
        <v>9.3814432989690721E-2</v>
      </c>
      <c r="H47" s="26" cm="1">
        <f t="array" ref="H47">DENORMALIZE(G47,$C$3:$C$62)</f>
        <v>9.1</v>
      </c>
      <c r="I47" s="54"/>
      <c r="J47" s="54"/>
      <c r="L47" s="50"/>
      <c r="Q47" s="76"/>
      <c r="R47" s="76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</row>
    <row r="48" spans="1:44" x14ac:dyDescent="0.25">
      <c r="A48" s="32">
        <f t="shared" si="3"/>
        <v>46</v>
      </c>
      <c r="B48" s="31">
        <v>38321</v>
      </c>
      <c r="C48" s="34">
        <v>0.2</v>
      </c>
      <c r="D48" s="33" cm="1">
        <f t="array" ref="D48">NORMALIZE(C48,$C$3:$C$62)</f>
        <v>2.0618556701030928E-3</v>
      </c>
      <c r="E48" s="33">
        <f t="shared" si="0"/>
        <v>2.0618556701030928E-3</v>
      </c>
      <c r="F48" s="33">
        <f t="shared" si="1"/>
        <v>9.3814432989690721E-2</v>
      </c>
      <c r="G48" s="33">
        <f t="shared" si="2"/>
        <v>0.79381443298969068</v>
      </c>
      <c r="H48" s="26" cm="1">
        <f t="array" ref="H48">DENORMALIZE(G48,$C$3:$C$62)</f>
        <v>77</v>
      </c>
      <c r="I48" s="54"/>
      <c r="J48" s="54"/>
      <c r="L48" s="50"/>
      <c r="Q48" s="76"/>
      <c r="R48" s="76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</row>
    <row r="49" spans="1:44" x14ac:dyDescent="0.25">
      <c r="A49" s="32">
        <f t="shared" si="3"/>
        <v>47</v>
      </c>
      <c r="B49" s="31">
        <v>38322</v>
      </c>
      <c r="C49" s="34">
        <v>9.1</v>
      </c>
      <c r="D49" s="33" cm="1">
        <f t="array" ref="D49">NORMALIZE(C49,$C$3:$C$62)</f>
        <v>9.3814432989690721E-2</v>
      </c>
      <c r="E49" s="33">
        <f t="shared" si="0"/>
        <v>9.3814432989690721E-2</v>
      </c>
      <c r="F49" s="33">
        <f t="shared" si="1"/>
        <v>0.79381443298969068</v>
      </c>
      <c r="G49" s="33">
        <f t="shared" si="2"/>
        <v>1.6494845360824743E-2</v>
      </c>
      <c r="H49" s="26" cm="1">
        <f t="array" ref="H49">DENORMALIZE(G49,$C$3:$C$62)</f>
        <v>1.6</v>
      </c>
      <c r="I49" s="54"/>
      <c r="J49" s="54"/>
      <c r="L49" s="50"/>
      <c r="Q49" s="76"/>
      <c r="R49" s="76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</row>
    <row r="50" spans="1:44" x14ac:dyDescent="0.25">
      <c r="A50" s="32">
        <f t="shared" si="3"/>
        <v>48</v>
      </c>
      <c r="B50" s="31">
        <v>38323</v>
      </c>
      <c r="C50" s="34">
        <v>77</v>
      </c>
      <c r="D50" s="33" cm="1">
        <f t="array" ref="D50">NORMALIZE(C50,$C$3:$C$62)</f>
        <v>0.79381443298969068</v>
      </c>
      <c r="E50" s="33">
        <f t="shared" si="0"/>
        <v>0.79381443298969068</v>
      </c>
      <c r="F50" s="33">
        <f t="shared" si="1"/>
        <v>1.6494845360824743E-2</v>
      </c>
      <c r="G50" s="33">
        <f t="shared" si="2"/>
        <v>0.12783505154639174</v>
      </c>
      <c r="H50" s="26" cm="1">
        <f t="array" ref="H50">DENORMALIZE(G50,$C$3:$C$62)</f>
        <v>12.399999999999999</v>
      </c>
      <c r="I50" s="54"/>
      <c r="J50" s="54"/>
      <c r="L50" s="50"/>
      <c r="Q50" s="76"/>
      <c r="R50" s="76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</row>
    <row r="51" spans="1:44" x14ac:dyDescent="0.25">
      <c r="A51" s="32">
        <f t="shared" si="3"/>
        <v>49</v>
      </c>
      <c r="B51" s="31">
        <v>38324</v>
      </c>
      <c r="C51" s="34">
        <v>1.6</v>
      </c>
      <c r="D51" s="33" cm="1">
        <f t="array" ref="D51">NORMALIZE(C51,$C$3:$C$62)</f>
        <v>1.6494845360824743E-2</v>
      </c>
      <c r="E51" s="33">
        <f t="shared" si="0"/>
        <v>1.6494845360824743E-2</v>
      </c>
      <c r="F51" s="33">
        <f t="shared" si="1"/>
        <v>0.12783505154639174</v>
      </c>
      <c r="G51" s="33">
        <f t="shared" si="2"/>
        <v>0</v>
      </c>
      <c r="H51" s="26" cm="1">
        <f t="array" ref="H51">DENORMALIZE(G51,$C$3:$C$62)</f>
        <v>0</v>
      </c>
      <c r="I51" s="54"/>
      <c r="J51" s="54"/>
      <c r="L51" s="50"/>
      <c r="Q51" s="76"/>
      <c r="R51" s="76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</row>
    <row r="52" spans="1:44" x14ac:dyDescent="0.25">
      <c r="A52" s="32">
        <f t="shared" si="3"/>
        <v>50</v>
      </c>
      <c r="B52" s="31">
        <v>38325</v>
      </c>
      <c r="C52" s="34">
        <v>12.4</v>
      </c>
      <c r="D52" s="33" cm="1">
        <f t="array" ref="D52">NORMALIZE(C52,$C$3:$C$62)</f>
        <v>0.12783505154639174</v>
      </c>
      <c r="E52" s="33">
        <f t="shared" si="0"/>
        <v>0.12783505154639174</v>
      </c>
      <c r="F52" s="33">
        <f t="shared" si="1"/>
        <v>0</v>
      </c>
      <c r="G52" s="33">
        <f t="shared" si="2"/>
        <v>0.47525773195876292</v>
      </c>
      <c r="H52" s="26" cm="1">
        <f t="array" ref="H52">DENORMALIZE(G52,$C$3:$C$62)</f>
        <v>46.1</v>
      </c>
      <c r="I52" s="54"/>
      <c r="J52" s="54"/>
      <c r="L52" s="50"/>
      <c r="Q52" s="76"/>
      <c r="R52" s="76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</row>
    <row r="53" spans="1:44" x14ac:dyDescent="0.25">
      <c r="A53" s="32">
        <f t="shared" si="3"/>
        <v>51</v>
      </c>
      <c r="B53" s="31">
        <v>38326</v>
      </c>
      <c r="C53" s="34">
        <v>0</v>
      </c>
      <c r="D53" s="33" cm="1">
        <f t="array" ref="D53">NORMALIZE(C53,$C$3:$C$62)</f>
        <v>0</v>
      </c>
      <c r="E53" s="33">
        <f t="shared" si="0"/>
        <v>0</v>
      </c>
      <c r="F53" s="33">
        <f t="shared" si="1"/>
        <v>0.47525773195876292</v>
      </c>
      <c r="G53" s="33">
        <f t="shared" si="2"/>
        <v>2.0618556701030927E-2</v>
      </c>
      <c r="H53" s="26" cm="1">
        <f t="array" ref="H53">DENORMALIZE(G53,$C$3:$C$62)</f>
        <v>2</v>
      </c>
      <c r="I53" s="54"/>
      <c r="J53" s="54"/>
      <c r="Q53" s="76"/>
      <c r="R53" s="76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</row>
    <row r="54" spans="1:44" x14ac:dyDescent="0.25">
      <c r="A54" s="32">
        <f t="shared" si="3"/>
        <v>52</v>
      </c>
      <c r="B54" s="31">
        <v>38327</v>
      </c>
      <c r="C54" s="34">
        <v>46.1</v>
      </c>
      <c r="D54" s="33" cm="1">
        <f t="array" ref="D54">NORMALIZE(C54,$C$3:$C$62)</f>
        <v>0.47525773195876292</v>
      </c>
      <c r="E54" s="33">
        <f t="shared" si="0"/>
        <v>0.47525773195876292</v>
      </c>
      <c r="F54" s="33">
        <f t="shared" si="1"/>
        <v>2.0618556701030927E-2</v>
      </c>
      <c r="G54" s="33">
        <f t="shared" si="2"/>
        <v>0</v>
      </c>
      <c r="H54" s="26" cm="1">
        <f t="array" ref="H54">DENORMALIZE(G54,$C$3:$C$62)</f>
        <v>0</v>
      </c>
      <c r="I54" s="54"/>
      <c r="J54" s="54"/>
      <c r="Q54" s="76"/>
      <c r="R54" s="76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</row>
    <row r="55" spans="1:44" x14ac:dyDescent="0.25">
      <c r="A55" s="32">
        <f t="shared" si="3"/>
        <v>53</v>
      </c>
      <c r="B55" s="31">
        <v>38328</v>
      </c>
      <c r="C55" s="34">
        <v>2</v>
      </c>
      <c r="D55" s="33" cm="1">
        <f t="array" ref="D55">NORMALIZE(C55,$C$3:$C$62)</f>
        <v>2.0618556701030927E-2</v>
      </c>
      <c r="E55" s="33"/>
      <c r="F55" s="33"/>
      <c r="G55" s="33"/>
      <c r="H55" s="26"/>
      <c r="I55" s="54"/>
      <c r="J55" s="54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</row>
    <row r="56" spans="1:44" x14ac:dyDescent="0.25">
      <c r="A56" s="32">
        <f t="shared" si="3"/>
        <v>54</v>
      </c>
      <c r="B56" s="31">
        <v>38329</v>
      </c>
      <c r="C56" s="34">
        <v>0</v>
      </c>
      <c r="D56" s="33" cm="1">
        <f t="array" ref="D56">NORMALIZE(C56,$C$3:$C$62)</f>
        <v>0</v>
      </c>
      <c r="E56" s="33"/>
      <c r="F56" s="33"/>
      <c r="G56" s="33"/>
      <c r="H56" s="26"/>
      <c r="I56" s="54"/>
      <c r="J56" s="54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</row>
    <row r="57" spans="1:44" x14ac:dyDescent="0.25">
      <c r="A57" s="32">
        <f t="shared" si="3"/>
        <v>55</v>
      </c>
      <c r="B57" s="31">
        <v>38330</v>
      </c>
      <c r="C57" s="35">
        <v>14.5</v>
      </c>
      <c r="D57" s="36" cm="1">
        <f t="array" ref="D57">NORMALIZE(C57,$C$3:$C$62)</f>
        <v>0.14948453608247422</v>
      </c>
      <c r="E57" s="36">
        <f>D57</f>
        <v>0.14948453608247422</v>
      </c>
      <c r="F57" s="36">
        <f>D58</f>
        <v>7.2164948453608243E-3</v>
      </c>
      <c r="G57" s="36">
        <f>D59</f>
        <v>8.2474226804123713E-3</v>
      </c>
      <c r="H57" s="26" cm="1">
        <f t="array" ref="H57">DENORMALIZE(G57,$C$3:$C$62)</f>
        <v>0.8</v>
      </c>
      <c r="I57" s="51">
        <v>9.5408181199371805E-2</v>
      </c>
      <c r="J57" s="52" cm="1">
        <f t="array" ref="J57">DENORMALIZE(I57,$C$3:$C$62)</f>
        <v>9.2545935763390652</v>
      </c>
      <c r="K57" s="102" cm="1">
        <f t="array" ref="K57">AVERAGE((H57:H60-J57:J60)^2)</f>
        <v>172.96649387593021</v>
      </c>
      <c r="L57" s="102">
        <f>SQRT(K57)</f>
        <v>13.151672664567432</v>
      </c>
      <c r="M57" s="53"/>
      <c r="Q57" s="23"/>
      <c r="R57" s="23"/>
      <c r="S57" s="76"/>
      <c r="T57" s="76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</row>
    <row r="58" spans="1:44" x14ac:dyDescent="0.25">
      <c r="A58" s="32">
        <f t="shared" si="3"/>
        <v>56</v>
      </c>
      <c r="B58" s="31">
        <v>38331</v>
      </c>
      <c r="C58" s="35">
        <v>0.7</v>
      </c>
      <c r="D58" s="36" cm="1">
        <f t="array" ref="D58">NORMALIZE(C58,$C$3:$C$62)</f>
        <v>7.2164948453608243E-3</v>
      </c>
      <c r="E58" s="36">
        <f t="shared" si="0"/>
        <v>7.2164948453608243E-3</v>
      </c>
      <c r="F58" s="36">
        <f t="shared" si="1"/>
        <v>8.2474226804123713E-3</v>
      </c>
      <c r="G58" s="36">
        <f>D60</f>
        <v>0</v>
      </c>
      <c r="H58" s="26" cm="1">
        <f t="array" ref="H58">DENORMALIZE(G58,$C$3:$C$62)</f>
        <v>0</v>
      </c>
      <c r="I58" s="51">
        <v>0.13929553262344871</v>
      </c>
      <c r="J58" s="52" cm="1">
        <f t="array" ref="J58">DENORMALIZE(I58,$C$3:$C$62)</f>
        <v>13.511666664474525</v>
      </c>
      <c r="K58" s="103"/>
      <c r="L58" s="103"/>
      <c r="M58" s="53"/>
      <c r="Q58" s="23"/>
      <c r="R58" s="23"/>
      <c r="S58" s="76"/>
      <c r="T58" s="76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</row>
    <row r="59" spans="1:44" x14ac:dyDescent="0.25">
      <c r="A59" s="32">
        <f t="shared" si="3"/>
        <v>57</v>
      </c>
      <c r="B59" s="31">
        <v>38332</v>
      </c>
      <c r="C59" s="35">
        <v>0.8</v>
      </c>
      <c r="D59" s="36" cm="1">
        <f t="array" ref="D59">NORMALIZE(C59,$C$3:$C$62)</f>
        <v>8.2474226804123713E-3</v>
      </c>
      <c r="E59" s="36">
        <f t="shared" si="0"/>
        <v>8.2474226804123713E-3</v>
      </c>
      <c r="F59" s="36">
        <f t="shared" si="1"/>
        <v>0</v>
      </c>
      <c r="G59" s="36">
        <f t="shared" si="2"/>
        <v>1.7525773195876289E-2</v>
      </c>
      <c r="H59" s="26" cm="1">
        <f t="array" ref="H59">DENORMALIZE(G59,$C$3:$C$62)</f>
        <v>1.7</v>
      </c>
      <c r="I59" s="51">
        <v>0.16175019323583928</v>
      </c>
      <c r="J59" s="52" cm="1">
        <f t="array" ref="J59">DENORMALIZE(I59,$C$3:$C$62)</f>
        <v>15.68976874387641</v>
      </c>
      <c r="K59" s="103"/>
      <c r="L59" s="103"/>
      <c r="M59" s="53"/>
      <c r="Q59" s="23"/>
      <c r="R59" s="23"/>
      <c r="S59" s="76"/>
      <c r="T59" s="76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</row>
    <row r="60" spans="1:44" x14ac:dyDescent="0.25">
      <c r="A60" s="32">
        <f t="shared" si="3"/>
        <v>58</v>
      </c>
      <c r="B60" s="31">
        <v>38333</v>
      </c>
      <c r="C60" s="35">
        <v>0</v>
      </c>
      <c r="D60" s="36" cm="1">
        <f t="array" ref="D60">NORMALIZE(C60,$C$3:$C$62)</f>
        <v>0</v>
      </c>
      <c r="E60" s="36">
        <f t="shared" si="0"/>
        <v>0</v>
      </c>
      <c r="F60" s="36">
        <f t="shared" si="1"/>
        <v>1.7525773195876289E-2</v>
      </c>
      <c r="G60" s="36">
        <f t="shared" si="2"/>
        <v>1.2371134020618556E-2</v>
      </c>
      <c r="H60" s="26" cm="1">
        <f t="array" ref="H60">DENORMALIZE(G60,$C$3:$C$62)</f>
        <v>1.2</v>
      </c>
      <c r="I60" s="51">
        <v>0.17278133774131169</v>
      </c>
      <c r="J60" s="52" cm="1">
        <f t="array" ref="J60">DENORMALIZE(I60,$C$3:$C$62)</f>
        <v>16.759789760907232</v>
      </c>
      <c r="K60" s="103"/>
      <c r="L60" s="103"/>
      <c r="M60" s="53"/>
      <c r="Q60" s="23"/>
      <c r="R60" s="23"/>
      <c r="S60" s="76"/>
      <c r="T60" s="76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</row>
    <row r="61" spans="1:44" x14ac:dyDescent="0.25">
      <c r="A61" s="32">
        <f t="shared" si="3"/>
        <v>59</v>
      </c>
      <c r="B61" s="31">
        <v>38334</v>
      </c>
      <c r="C61" s="35">
        <v>1.7</v>
      </c>
      <c r="D61" s="36" cm="1">
        <f t="array" ref="D61">NORMALIZE(C61,$C$3:$C$62)</f>
        <v>1.7525773195876289E-2</v>
      </c>
      <c r="E61" s="36"/>
      <c r="F61" s="36"/>
      <c r="G61" s="36"/>
      <c r="H61" s="26"/>
      <c r="I61" s="51"/>
      <c r="J61" s="64"/>
      <c r="K61" s="63"/>
      <c r="L61" s="63"/>
      <c r="M61" s="53"/>
      <c r="Q61" s="23"/>
      <c r="R61" s="23"/>
      <c r="S61" s="76"/>
      <c r="T61" s="76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</row>
    <row r="62" spans="1:44" x14ac:dyDescent="0.25">
      <c r="A62" s="32">
        <f t="shared" si="3"/>
        <v>60</v>
      </c>
      <c r="B62" s="31">
        <v>38335</v>
      </c>
      <c r="C62" s="35">
        <v>1.2</v>
      </c>
      <c r="D62" s="36" cm="1">
        <f t="array" ref="D62">NORMALIZE(C62,$C$3:$C$62)</f>
        <v>1.2371134020618556E-2</v>
      </c>
      <c r="E62" s="36"/>
      <c r="F62" s="36"/>
      <c r="G62" s="36"/>
      <c r="H62" s="26"/>
      <c r="I62" s="51"/>
      <c r="J62" s="64"/>
      <c r="K62" s="63"/>
      <c r="L62" s="63"/>
      <c r="M62" s="53"/>
      <c r="Q62" s="23"/>
      <c r="R62" s="23"/>
      <c r="S62" s="76"/>
      <c r="T62" s="76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</row>
    <row r="63" spans="1:44" x14ac:dyDescent="0.25">
      <c r="A63" s="59"/>
      <c r="B63" s="60"/>
      <c r="C63" s="30">
        <f>MAX($C$3:$C$62)</f>
        <v>97</v>
      </c>
      <c r="G63" s="57"/>
      <c r="I63" s="61"/>
      <c r="J63" s="62"/>
      <c r="K63" s="63"/>
      <c r="L63" s="63"/>
      <c r="M63" s="53"/>
      <c r="Q63" s="23"/>
      <c r="R63" s="23"/>
      <c r="S63" s="76"/>
      <c r="T63" s="76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</row>
    <row r="64" spans="1:44" x14ac:dyDescent="0.25">
      <c r="A64" s="59"/>
      <c r="B64" s="60"/>
      <c r="C64" s="30">
        <f>MIN($C$3:$C$62)</f>
        <v>0</v>
      </c>
      <c r="G64" s="57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</row>
    <row r="65" spans="1:44" x14ac:dyDescent="0.25">
      <c r="A65" s="59"/>
      <c r="B65" s="60"/>
      <c r="G65" s="57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</row>
    <row r="66" spans="1:44" x14ac:dyDescent="0.25">
      <c r="G66" s="57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</row>
    <row r="67" spans="1:44" x14ac:dyDescent="0.25">
      <c r="G67" s="57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</row>
    <row r="68" spans="1:44" x14ac:dyDescent="0.25">
      <c r="F68" s="30" t="s">
        <v>60</v>
      </c>
      <c r="G68" s="57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</row>
    <row r="69" spans="1:44" x14ac:dyDescent="0.25">
      <c r="G69" s="57"/>
      <c r="H69" s="56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</row>
    <row r="70" spans="1:44" x14ac:dyDescent="0.25">
      <c r="G70" s="57"/>
      <c r="H70" s="56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</row>
    <row r="71" spans="1:44" x14ac:dyDescent="0.25">
      <c r="G71" s="57"/>
      <c r="H71" s="56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</row>
    <row r="72" spans="1:44" x14ac:dyDescent="0.25">
      <c r="G72" s="57"/>
      <c r="H72" s="56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</row>
    <row r="73" spans="1:44" x14ac:dyDescent="0.25">
      <c r="G73" s="57"/>
      <c r="H73" s="56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</row>
    <row r="74" spans="1:44" x14ac:dyDescent="0.25">
      <c r="G74" s="57"/>
      <c r="H74" s="56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</row>
    <row r="75" spans="1:44" x14ac:dyDescent="0.25">
      <c r="G75" s="57"/>
      <c r="H75" s="56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</row>
    <row r="76" spans="1:44" x14ac:dyDescent="0.25">
      <c r="G76" s="57"/>
      <c r="H76" s="56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</row>
    <row r="77" spans="1:44" x14ac:dyDescent="0.25">
      <c r="G77" s="57"/>
      <c r="H77" s="56"/>
    </row>
  </sheetData>
  <mergeCells count="14">
    <mergeCell ref="K57:K60"/>
    <mergeCell ref="L57:L60"/>
    <mergeCell ref="J1:J2"/>
    <mergeCell ref="L1:L2"/>
    <mergeCell ref="G1:G2"/>
    <mergeCell ref="M1:M2"/>
    <mergeCell ref="N1:N2"/>
    <mergeCell ref="H1:H2"/>
    <mergeCell ref="I1:I2"/>
    <mergeCell ref="A1:A2"/>
    <mergeCell ref="B1:B2"/>
    <mergeCell ref="C1:C2"/>
    <mergeCell ref="D1:D2"/>
    <mergeCell ref="E1:F1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Old Way</vt:lpstr>
      <vt:lpstr>New Way</vt:lpstr>
      <vt:lpstr>Temp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2022-06-20T01:25:05Z</dcterms:modified>
</cp:coreProperties>
</file>